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D41" i="1"/>
  <c r="E37" i="1"/>
  <c r="D37" i="1"/>
  <c r="C37" i="1"/>
  <c r="E34" i="1"/>
  <c r="E41" i="1" s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C20" i="1"/>
  <c r="E20" i="1"/>
  <c r="E21" i="1" s="1"/>
  <c r="E22" i="1" s="1"/>
  <c r="E30" i="1" s="1"/>
  <c r="C41" i="1"/>
  <c r="C21" i="1" s="1"/>
  <c r="C22" i="1" s="1"/>
  <c r="C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<sst xmlns="http://schemas.openxmlformats.org/spreadsheetml/2006/main" count="64" uniqueCount="44">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</sst>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76</xdr:row>
      <xdr:rowOff>0</xdr:rowOff>
    </xdr:from>
    <xdr:to>
      <xdr:col>4</xdr:col>
      <xdr:colOff>942975</xdr:colOff>
      <xdr:row>80</xdr:row>
      <xdr:rowOff>95250</xdr:rowOff>
    </xdr:to>
    <xdr:sp macro="" textlink="">
      <xdr:nvSpPr>
        <xdr:cNvPr id="2" name="CuadroTexto 1"/>
        <xdr:cNvSpPr txBox="1"/>
      </xdr:nvSpPr>
      <xdr:spPr>
        <a:xfrm>
          <a:off x="0" y="9886950"/>
          <a:ext cx="81153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51" workbookViewId="0">
      <selection activeCell="B86" sqref="B86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307215448.62</v>
      </c>
      <c r="D7" s="8">
        <f t="shared" ref="D7:E7" si="0">SUM(D8:D10)</f>
        <v>69379746.590000004</v>
      </c>
      <c r="E7" s="8">
        <f t="shared" si="0"/>
        <v>69379746.590000004</v>
      </c>
    </row>
    <row r="8" spans="1:6" x14ac:dyDescent="0.2">
      <c r="A8" s="6"/>
      <c r="B8" s="9" t="s">
        <v>5</v>
      </c>
      <c r="C8" s="10">
        <v>226864110.62</v>
      </c>
      <c r="D8" s="10">
        <v>51868402.590000004</v>
      </c>
      <c r="E8" s="10">
        <v>51868402.590000004</v>
      </c>
    </row>
    <row r="9" spans="1:6" x14ac:dyDescent="0.2">
      <c r="A9" s="6"/>
      <c r="B9" s="9" t="s">
        <v>6</v>
      </c>
      <c r="C9" s="10">
        <v>80351338</v>
      </c>
      <c r="D9" s="10">
        <v>17511344</v>
      </c>
      <c r="E9" s="10">
        <v>17511344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307215448.62</v>
      </c>
      <c r="D12" s="8">
        <f t="shared" ref="D12:E12" si="1">SUM(D13:D14)</f>
        <v>24796802.809999999</v>
      </c>
      <c r="E12" s="8">
        <f t="shared" si="1"/>
        <v>24770184.809999999</v>
      </c>
      <c r="F12" s="24" t="s">
        <v>42</v>
      </c>
    </row>
    <row r="13" spans="1:6" x14ac:dyDescent="0.2">
      <c r="A13" s="6"/>
      <c r="B13" s="9" t="s">
        <v>9</v>
      </c>
      <c r="C13" s="10">
        <v>226864110.62</v>
      </c>
      <c r="D13" s="10">
        <v>19454359.239999998</v>
      </c>
      <c r="E13" s="10">
        <v>19427741.239999998</v>
      </c>
    </row>
    <row r="14" spans="1:6" x14ac:dyDescent="0.2">
      <c r="A14" s="6"/>
      <c r="B14" s="9" t="s">
        <v>10</v>
      </c>
      <c r="C14" s="10">
        <v>80351338</v>
      </c>
      <c r="D14" s="10">
        <v>5342443.57</v>
      </c>
      <c r="E14" s="10">
        <v>5342443.57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44582943.780000001</v>
      </c>
      <c r="E20" s="8">
        <f>E7-E12+E16</f>
        <v>44609561.780000001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44582943.780000001</v>
      </c>
      <c r="E21" s="8">
        <f t="shared" si="2"/>
        <v>44609561.780000001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44582943.780000001</v>
      </c>
      <c r="E22" s="8">
        <f>E21-E16</f>
        <v>44609561.780000001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44582943.780000001</v>
      </c>
      <c r="E30" s="8">
        <f t="shared" si="4"/>
        <v>44609561.780000001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226864110.62</v>
      </c>
      <c r="D45" s="10">
        <v>51868402.590000004</v>
      </c>
      <c r="E45" s="10">
        <v>51868402.590000004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226864110.62</v>
      </c>
      <c r="D50" s="10">
        <v>19454359.239999998</v>
      </c>
      <c r="E50" s="10">
        <v>19427741.239999998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32414043.350000005</v>
      </c>
      <c r="E54" s="8">
        <f t="shared" si="9"/>
        <v>32440661.350000005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32414043.350000005</v>
      </c>
      <c r="E55" s="8">
        <f t="shared" si="10"/>
        <v>32440661.350000005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80351338</v>
      </c>
      <c r="D59" s="10">
        <v>17511344</v>
      </c>
      <c r="E59" s="10">
        <v>17511344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80351338</v>
      </c>
      <c r="D64" s="10">
        <v>5342443.57</v>
      </c>
      <c r="E64" s="10">
        <v>5342443.57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12168900.43</v>
      </c>
      <c r="E68" s="8">
        <f>E59+E60-E64-E66</f>
        <v>12168900.43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12168900.43</v>
      </c>
      <c r="E69" s="8">
        <f t="shared" si="12"/>
        <v>12168900.43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98425196850393704" right="0.39370078740157483" top="0.74803149606299213" bottom="0.74803149606299213" header="0.31496062992125984" footer="0.31496062992125984"/>
  <pageSetup scale="6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2021-04-16T18:28:48Z</cp:lastPrinted>
  <dcterms:created xsi:type="dcterms:W3CDTF">2017-01-11T17:21:42Z</dcterms:created>
  <dcterms:modified xsi:type="dcterms:W3CDTF">2021-04-16T18:29:34Z</dcterms:modified>
</cp:coreProperties>
</file>