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2do trimestre\DICIPLINA FINANCIERA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D41" i="1"/>
  <c r="E37" i="1"/>
  <c r="D37" i="1"/>
  <c r="C37" i="1"/>
  <c r="E34" i="1"/>
  <c r="E41" i="1" s="1"/>
  <c r="D34" i="1"/>
  <c r="C34" i="1"/>
  <c r="E26" i="1"/>
  <c r="D26" i="1"/>
  <c r="C26" i="1"/>
  <c r="E16" i="1"/>
  <c r="D16" i="1"/>
  <c r="E12" i="1"/>
  <c r="D12" i="1"/>
  <c r="C12" i="1"/>
  <c r="E7" i="1"/>
  <c r="D7" i="1"/>
  <c r="C7" i="1"/>
  <c r="C41" i="1" l="1"/>
  <c r="E20" i="1"/>
  <c r="E21" i="1" s="1"/>
  <c r="E22" i="1" s="1"/>
  <c r="E30" i="1" s="1"/>
  <c r="D20" i="1"/>
  <c r="D21" i="1" s="1"/>
  <c r="D22" i="1" s="1"/>
  <c r="D30" i="1" s="1"/>
  <c r="C20" i="1"/>
  <c r="C21" i="1" l="1"/>
  <c r="C22" i="1" s="1"/>
  <c r="C30" i="1" s="1"/>
</calcChain>
</file>

<file path=xl/sharedStrings.xml><?xml version="1.0" encoding="utf-8"?>
<sst xmlns="http://schemas.openxmlformats.org/spreadsheetml/2006/main" count="64" uniqueCount="44">
  <si>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</si>
  <si>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</si>
  <si>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</si>
  <si>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</si>
  <si>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</si>
  <si>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</si>
  <si>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</si>
  <si>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</si>
  <si>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</si>
  <si>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</si>
  <si>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</si>
  <si>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</si>
  <si>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</si>
  <si>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</si>
  <si>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</si>
  <si>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</si>
  <si>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</si>
  <si>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</si>
  <si>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</si>
  <si>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</si>
  <si>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</si>
  <si>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</si>
  <si>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</si>
  <si>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</si>
  <si>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</si>
  <si>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</si>
  <si>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</si>
  <si>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</si>
  <si>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</si>
  <si>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</si>
  <si>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</si>
  <si>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</si>
  <si>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</si>
  <si>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</si>
  <si>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</si>
  <si>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</si>
  <si>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</si>
  <si>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</si>
  <si>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</si>
  <si>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</si>
  <si>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</si>
  <si>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</si>
  <si>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ERROR TOT DEV/PAG</t>
  </si>
  <si>
    <t>UNIVERSIDAD TECNOLOGICA DE LEON
Balance Presupuestario - LDF
al 30 de Junio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</si>
</sst>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H26" sqref="H26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6" t="s">
        <v>43</v>
      </c>
      <c r="B1" s="27"/>
      <c r="C1" s="27"/>
      <c r="D1" s="27"/>
      <c r="E1" s="28"/>
    </row>
    <row r="2" spans="1:6" ht="12.75" customHeight="1" x14ac:dyDescent="0.2">
      <c r="A2" s="29"/>
      <c r="B2" s="30"/>
      <c r="C2" s="30"/>
      <c r="D2" s="30"/>
      <c r="E2" s="31"/>
    </row>
    <row r="3" spans="1:6" ht="12.75" customHeight="1" x14ac:dyDescent="0.2">
      <c r="A3" s="29"/>
      <c r="B3" s="30"/>
      <c r="C3" s="30"/>
      <c r="D3" s="30"/>
      <c r="E3" s="31"/>
    </row>
    <row r="4" spans="1:6" ht="12.75" customHeight="1" x14ac:dyDescent="0.2">
      <c r="A4" s="32"/>
      <c r="B4" s="33"/>
      <c r="C4" s="33"/>
      <c r="D4" s="33"/>
      <c r="E4" s="34"/>
    </row>
    <row r="5" spans="1:6" ht="22.5" x14ac:dyDescent="0.2">
      <c r="A5" s="35" t="s">
        <v>0</v>
      </c>
      <c r="B5" s="36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133813407.56</v>
      </c>
      <c r="D7" s="8">
        <f t="shared" ref="D7:E7" si="0">SUM(D8:D10)</f>
        <v>150389699.88</v>
      </c>
      <c r="E7" s="8">
        <f t="shared" si="0"/>
        <v>150389699.88</v>
      </c>
    </row>
    <row r="8" spans="1:6" x14ac:dyDescent="0.2">
      <c r="A8" s="6"/>
      <c r="B8" s="9" t="s">
        <v>5</v>
      </c>
      <c r="C8" s="10">
        <v>133813407.56</v>
      </c>
      <c r="D8" s="10">
        <v>109111100.53</v>
      </c>
      <c r="E8" s="10">
        <v>109111100.53</v>
      </c>
    </row>
    <row r="9" spans="1:6" x14ac:dyDescent="0.2">
      <c r="A9" s="6"/>
      <c r="B9" s="9" t="s">
        <v>6</v>
      </c>
      <c r="C9" s="10">
        <v>0</v>
      </c>
      <c r="D9" s="10">
        <v>41278599.350000001</v>
      </c>
      <c r="E9" s="10">
        <v>41278599.350000001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133813407.56</v>
      </c>
      <c r="D12" s="8">
        <f t="shared" ref="D12:E12" si="1">SUM(D13:D14)</f>
        <v>98737014.539999992</v>
      </c>
      <c r="E12" s="8">
        <f t="shared" si="1"/>
        <v>95798312.599999994</v>
      </c>
      <c r="F12" s="24" t="s">
        <v>42</v>
      </c>
    </row>
    <row r="13" spans="1:6" x14ac:dyDescent="0.2">
      <c r="A13" s="6"/>
      <c r="B13" s="9" t="s">
        <v>9</v>
      </c>
      <c r="C13" s="10">
        <v>133813407.56</v>
      </c>
      <c r="D13" s="10">
        <v>73230029.659999996</v>
      </c>
      <c r="E13" s="10">
        <v>70443528.549999997</v>
      </c>
    </row>
    <row r="14" spans="1:6" x14ac:dyDescent="0.2">
      <c r="A14" s="6"/>
      <c r="B14" s="9" t="s">
        <v>10</v>
      </c>
      <c r="C14" s="10">
        <v>0</v>
      </c>
      <c r="D14" s="10">
        <v>25506984.879999999</v>
      </c>
      <c r="E14" s="10">
        <v>25354784.050000001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3801448.6799999997</v>
      </c>
      <c r="E16" s="8">
        <f>SUM(E17:E18)</f>
        <v>2914299.89</v>
      </c>
      <c r="F16" s="24" t="s">
        <v>42</v>
      </c>
    </row>
    <row r="17" spans="1:5" x14ac:dyDescent="0.2">
      <c r="A17" s="6"/>
      <c r="B17" s="9" t="s">
        <v>12</v>
      </c>
      <c r="C17" s="12"/>
      <c r="D17" s="10">
        <v>1634390.7</v>
      </c>
      <c r="E17" s="10">
        <v>1370988.53</v>
      </c>
    </row>
    <row r="18" spans="1:5" x14ac:dyDescent="0.2">
      <c r="A18" s="6"/>
      <c r="B18" s="9" t="s">
        <v>13</v>
      </c>
      <c r="C18" s="12"/>
      <c r="D18" s="10">
        <v>2167057.98</v>
      </c>
      <c r="E18" s="10">
        <v>1543311.3600000001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55454134.020000003</v>
      </c>
      <c r="E20" s="8">
        <f>E7-E12+E16</f>
        <v>57505687.170000002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55454134.020000003</v>
      </c>
      <c r="E21" s="8">
        <f t="shared" si="2"/>
        <v>57505687.170000002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51652685.340000004</v>
      </c>
      <c r="E22" s="8">
        <f>E21-E16</f>
        <v>54591387.280000001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5" t="s">
        <v>17</v>
      </c>
      <c r="B24" s="36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51652685.340000004</v>
      </c>
      <c r="E30" s="8">
        <f t="shared" si="4"/>
        <v>54591387.280000001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5" t="s">
        <v>17</v>
      </c>
      <c r="B32" s="25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5" t="s">
        <v>17</v>
      </c>
      <c r="B43" s="25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133813407.56</v>
      </c>
      <c r="D45" s="10">
        <v>109111100.53</v>
      </c>
      <c r="E45" s="10">
        <v>109111100.53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133813407.56</v>
      </c>
      <c r="D50" s="10">
        <v>73230029.659999996</v>
      </c>
      <c r="E50" s="10">
        <v>70443528.549999997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1634390.7</v>
      </c>
      <c r="E52" s="10">
        <v>1370988.53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37515461.570000008</v>
      </c>
      <c r="E54" s="8">
        <f t="shared" si="9"/>
        <v>40038560.510000005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37515461.570000008</v>
      </c>
      <c r="E55" s="8">
        <f t="shared" si="10"/>
        <v>40038560.510000005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5" t="s">
        <v>17</v>
      </c>
      <c r="B57" s="25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41278599.350000001</v>
      </c>
      <c r="E59" s="10">
        <v>41278599.350000001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25506984.879999999</v>
      </c>
      <c r="E64" s="10">
        <v>25354784.050000001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2167057.98</v>
      </c>
      <c r="E66" s="10">
        <v>1543311.3600000001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13604556.490000002</v>
      </c>
      <c r="E68" s="8">
        <f>E59+E60-E64-E66</f>
        <v>14380503.940000001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13604556.490000002</v>
      </c>
      <c r="E69" s="8">
        <f t="shared" si="12"/>
        <v>14380503.940000001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2017-01-11T17:21:42Z</dcterms:created>
  <dcterms:modified xsi:type="dcterms:W3CDTF">2018-08-01T21:20:45Z</dcterms:modified>
</cp:coreProperties>
</file>