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E41" i="1" s="1"/>
  <c r="D34" i="1"/>
  <c r="D41" i="1" s="1"/>
  <c r="C34" i="1"/>
  <c r="C41" i="1" s="1"/>
  <c r="E26" i="1"/>
  <c r="D26" i="1"/>
  <c r="C26" i="1"/>
  <c r="E16" i="1"/>
  <c r="D16" i="1"/>
  <c r="E12" i="1"/>
  <c r="D12" i="1"/>
  <c r="C12" i="1"/>
  <c r="E7" i="1"/>
  <c r="D7" i="1"/>
  <c r="C7" i="1"/>
  <c r="E20" i="1" l="1"/>
  <c r="E21" i="1" s="1"/>
  <c r="E22" i="1" s="1"/>
  <c r="E30" i="1" s="1"/>
  <c r="D20" i="1"/>
  <c r="D21" i="1" s="1"/>
  <c r="D22" i="1" s="1"/>
  <c r="D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<sst xmlns="http://schemas.openxmlformats.org/spreadsheetml/2006/main" count="64" uniqueCount="44">
  <si>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</si>
  <si>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</si>
  <si>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</si>
  <si>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</si>
  <si>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</si>
  <si>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</si>
  <si>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</si>
  <si>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</si>
  <si>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</si>
  <si>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</si>
  <si>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</si>
  <si>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</si>
  <si>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</si>
  <si>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</si>
  <si>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</si>
  <si>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</si>
  <si>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</si>
  <si>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</si>
  <si>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</si>
  <si>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</si>
  <si>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</si>
  <si>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</si>
  <si>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</si>
  <si>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</si>
  <si>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</si>
  <si>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</si>
  <si>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</si>
  <si>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</si>
  <si>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</si>
  <si>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</si>
  <si>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</si>
  <si>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</si>
  <si>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</si>
  <si>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</si>
  <si>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</si>
  <si>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</si>
  <si>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</si>
  <si>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</si>
  <si>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</si>
  <si>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</si>
  <si>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</si>
  <si>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</si>
  <si>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</si>
  <si>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30 de Septiembre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</si>
</sst>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78</xdr:row>
      <xdr:rowOff>76200</xdr:rowOff>
    </xdr:from>
    <xdr:to>
      <xdr:col>4</xdr:col>
      <xdr:colOff>923925</xdr:colOff>
      <xdr:row>83</xdr:row>
      <xdr:rowOff>0</xdr:rowOff>
    </xdr:to>
    <xdr:sp macro="" textlink="">
      <xdr:nvSpPr>
        <xdr:cNvPr id="2" name="CuadroTexto 1"/>
        <xdr:cNvSpPr txBox="1"/>
      </xdr:nvSpPr>
      <xdr:spPr>
        <a:xfrm>
          <a:off x="57150" y="10248900"/>
          <a:ext cx="8039100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61" workbookViewId="0">
      <selection activeCell="B76" sqref="B76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5" t="s">
        <v>43</v>
      </c>
      <c r="B1" s="26"/>
      <c r="C1" s="26"/>
      <c r="D1" s="26"/>
      <c r="E1" s="27"/>
    </row>
    <row r="2" spans="1:6" ht="12.75" customHeight="1" x14ac:dyDescent="0.2">
      <c r="A2" s="28"/>
      <c r="B2" s="29"/>
      <c r="C2" s="29"/>
      <c r="D2" s="29"/>
      <c r="E2" s="30"/>
    </row>
    <row r="3" spans="1:6" ht="12.75" customHeight="1" x14ac:dyDescent="0.2">
      <c r="A3" s="28"/>
      <c r="B3" s="29"/>
      <c r="C3" s="29"/>
      <c r="D3" s="29"/>
      <c r="E3" s="30"/>
    </row>
    <row r="4" spans="1:6" ht="12.75" customHeight="1" x14ac:dyDescent="0.2">
      <c r="A4" s="31"/>
      <c r="B4" s="32"/>
      <c r="C4" s="32"/>
      <c r="D4" s="32"/>
      <c r="E4" s="33"/>
    </row>
    <row r="5" spans="1:6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307215448.62</v>
      </c>
      <c r="D7" s="8">
        <f t="shared" ref="D7:E7" si="0">SUM(D8:D10)</f>
        <v>245843392.75</v>
      </c>
      <c r="E7" s="8">
        <f t="shared" si="0"/>
        <v>245843388.09</v>
      </c>
    </row>
    <row r="8" spans="1:6" x14ac:dyDescent="0.2">
      <c r="A8" s="6"/>
      <c r="B8" s="9" t="s">
        <v>5</v>
      </c>
      <c r="C8" s="10">
        <v>226864110.62</v>
      </c>
      <c r="D8" s="10">
        <v>175771004.93000001</v>
      </c>
      <c r="E8" s="10">
        <v>175771000.27000001</v>
      </c>
    </row>
    <row r="9" spans="1:6" x14ac:dyDescent="0.2">
      <c r="A9" s="6"/>
      <c r="B9" s="9" t="s">
        <v>6</v>
      </c>
      <c r="C9" s="10">
        <v>80351338</v>
      </c>
      <c r="D9" s="10">
        <v>70072387.819999993</v>
      </c>
      <c r="E9" s="10">
        <v>70072387.819999993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307215448.62</v>
      </c>
      <c r="D12" s="8">
        <f t="shared" ref="D12:E12" si="1">SUM(D13:D14)</f>
        <v>182616651.36000001</v>
      </c>
      <c r="E12" s="8">
        <f t="shared" si="1"/>
        <v>182612201.12</v>
      </c>
      <c r="F12" s="36" t="s">
        <v>42</v>
      </c>
    </row>
    <row r="13" spans="1:6" x14ac:dyDescent="0.2">
      <c r="A13" s="6"/>
      <c r="B13" s="9" t="s">
        <v>9</v>
      </c>
      <c r="C13" s="10">
        <v>226864110.62</v>
      </c>
      <c r="D13" s="10">
        <v>127048813.29000001</v>
      </c>
      <c r="E13" s="10">
        <v>127046588.17</v>
      </c>
    </row>
    <row r="14" spans="1:6" x14ac:dyDescent="0.2">
      <c r="A14" s="6"/>
      <c r="B14" s="9" t="s">
        <v>10</v>
      </c>
      <c r="C14" s="10">
        <v>80351338</v>
      </c>
      <c r="D14" s="10">
        <v>55567838.07</v>
      </c>
      <c r="E14" s="10">
        <v>55565612.950000003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36" t="s">
        <v>42</v>
      </c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63226741.389999986</v>
      </c>
      <c r="E20" s="8">
        <f>E7-E12+E16</f>
        <v>63231186.969999999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63226741.389999986</v>
      </c>
      <c r="E21" s="8">
        <f t="shared" si="2"/>
        <v>63231186.969999999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63226741.389999986</v>
      </c>
      <c r="E22" s="8">
        <f>E21-E16</f>
        <v>63231186.969999999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63226741.389999986</v>
      </c>
      <c r="E30" s="8">
        <f t="shared" si="4"/>
        <v>63231186.969999999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226864110.62</v>
      </c>
      <c r="D45" s="10">
        <v>175771004.93000001</v>
      </c>
      <c r="E45" s="10">
        <v>175771000.27000001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226864110.62</v>
      </c>
      <c r="D50" s="10">
        <v>127048813.29000001</v>
      </c>
      <c r="E50" s="10">
        <v>127046588.17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48722191.640000001</v>
      </c>
      <c r="E54" s="8">
        <f t="shared" si="9"/>
        <v>48724412.100000009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48722191.640000001</v>
      </c>
      <c r="E55" s="8">
        <f t="shared" si="10"/>
        <v>48724412.100000009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80351338</v>
      </c>
      <c r="D59" s="10">
        <v>70072387.819999993</v>
      </c>
      <c r="E59" s="10">
        <v>70072387.819999993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80351338</v>
      </c>
      <c r="D64" s="10">
        <v>55567838.07</v>
      </c>
      <c r="E64" s="10">
        <v>55565612.950000003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14504549.749999993</v>
      </c>
      <c r="E68" s="8">
        <f>E59+E60-E64-E66</f>
        <v>14506774.86999999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14504549.749999993</v>
      </c>
      <c r="E69" s="8">
        <f t="shared" si="12"/>
        <v>14506774.86999999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6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2021-10-19T20:52:55Z</cp:lastPrinted>
  <dcterms:created xsi:type="dcterms:W3CDTF">2017-01-11T17:21:42Z</dcterms:created>
  <dcterms:modified xsi:type="dcterms:W3CDTF">2021-10-19T20:53:19Z</dcterms:modified>
</cp:coreProperties>
</file>