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E9" i="1" l="1"/>
  <c r="I9" i="1"/>
  <c r="D9" i="1"/>
  <c r="O9" i="1"/>
  <c r="K9" i="1"/>
  <c r="J9" i="1"/>
  <c r="F9" i="1"/>
  <c r="N9" i="1"/>
  <c r="M9" i="1"/>
  <c r="L9" i="1"/>
  <c r="H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<sst xmlns="http://schemas.openxmlformats.org/spreadsheetml/2006/main" count="92" uniqueCount="92">
  <si>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</si>
  <si>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</si>
  <si>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</si>
  <si>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</si>
  <si>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</si>
  <si>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</si>
  <si>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</si>
  <si>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</si>
  <si>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</si>
  <si>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</si>
  <si>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</si>
  <si>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</si>
  <si>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</si>
  <si>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</si>
  <si>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</si>
  <si>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</si>
  <si>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</si>
  <si>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</si>
  <si>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</si>
  <si>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</si>
  <si>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</si>
  <si>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</si>
  <si>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</si>
  <si>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</si>
  <si>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</si>
  <si>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</si>
  <si>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</si>
  <si>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</si>
  <si>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</si>
  <si>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</si>
  <si>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</si>
  <si>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</si>
  <si>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</si>
  <si>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</si>
  <si>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</si>
  <si>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</si>
  <si>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</si>
  <si>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</si>
  <si>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</si>
  <si>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</si>
  <si>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</si>
  <si>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</si>
  <si>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</si>
  <si>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</si>
  <si>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</si>
  <si>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</si>
  <si>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</si>
  <si>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</si>
  <si>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</si>
  <si>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</si>
  <si>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</si>
  <si>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</si>
  <si>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</si>
  <si>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</si>
  <si>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</si>
  <si>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</si>
  <si>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</si>
  <si>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</si>
  <si>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</si>
  <si>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</si>
  <si>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</si>
  <si>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</si>
  <si>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</si>
  <si>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</si>
  <si>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</si>
  <si>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</si>
  <si>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</si>
  <si>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</si>
  <si>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</si>
  <si>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</si>
  <si>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</si>
  <si>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</si>
  <si>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</si>
  <si>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</si>
  <si>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</si>
  <si>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</si>
  <si>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</si>
  <si>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</si>
  <si>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</si>
  <si>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</si>
  <si>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</si>
  <si>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</si>
  <si>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</si>
  <si>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</si>
  <si>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</si>
  <si>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</si>
  <si>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</si>
  <si>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</si>
  <si>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</si>
  <si>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</si>
  <si>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2015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</si>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</sst>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sqref="A1:O1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-128724331.05</v>
      </c>
      <c r="D9" s="8">
        <f>+D10+D18+D28+D38+D48+D58+D62+D71+D75</f>
        <v>-7054987.7599999998</v>
      </c>
      <c r="E9" s="8">
        <f t="shared" ref="E9:O9" si="0">+E10+E18+E28+E38+E48+E58+E62+E71+E75</f>
        <v>-13241671.690000001</v>
      </c>
      <c r="F9" s="8">
        <f t="shared" si="0"/>
        <v>-14943233.549999999</v>
      </c>
      <c r="G9" s="8">
        <f t="shared" si="0"/>
        <v>-18662271.880000003</v>
      </c>
      <c r="H9" s="8">
        <f t="shared" si="0"/>
        <v>-8765975.3200000003</v>
      </c>
      <c r="I9" s="8">
        <f t="shared" si="0"/>
        <v>-9370870.4100000001</v>
      </c>
      <c r="J9" s="8">
        <f t="shared" si="0"/>
        <v>-9170491.8599999994</v>
      </c>
      <c r="K9" s="8">
        <f t="shared" si="0"/>
        <v>-13246625.08</v>
      </c>
      <c r="L9" s="8">
        <f t="shared" si="0"/>
        <v>-6405055.2400000002</v>
      </c>
      <c r="M9" s="8">
        <f t="shared" si="0"/>
        <v>-9495222.9299999997</v>
      </c>
      <c r="N9" s="8">
        <f t="shared" si="0"/>
        <v>-6273702.8200000003</v>
      </c>
      <c r="O9" s="9">
        <f t="shared" si="0"/>
        <v>-12094222.51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-61376322.019999996</v>
      </c>
      <c r="D10" s="11">
        <f>SUM(D11:D17)</f>
        <v>-5044904.51</v>
      </c>
      <c r="E10" s="11">
        <f t="shared" ref="E10:O10" si="2">SUM(E11:E17)</f>
        <v>-5044904.5199999996</v>
      </c>
      <c r="F10" s="11">
        <f t="shared" si="2"/>
        <v>-5070404.5199999996</v>
      </c>
      <c r="G10" s="11">
        <f t="shared" si="2"/>
        <v>-9391134.5199999996</v>
      </c>
      <c r="H10" s="11">
        <f t="shared" si="2"/>
        <v>-5044904.5199999996</v>
      </c>
      <c r="I10" s="11">
        <f t="shared" si="2"/>
        <v>-5044904.5199999996</v>
      </c>
      <c r="J10" s="11">
        <f t="shared" si="2"/>
        <v>-4416773.63</v>
      </c>
      <c r="K10" s="11">
        <f t="shared" si="2"/>
        <v>-3395194.18</v>
      </c>
      <c r="L10" s="11">
        <f t="shared" si="2"/>
        <v>-3395194.18</v>
      </c>
      <c r="M10" s="11">
        <f t="shared" si="2"/>
        <v>-3395194.18</v>
      </c>
      <c r="N10" s="11">
        <f t="shared" si="2"/>
        <v>-3395194.18</v>
      </c>
      <c r="O10" s="12">
        <f t="shared" si="2"/>
        <v>-8737614.5599999987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-30622190.399999999</v>
      </c>
      <c r="D11" s="1">
        <v>-3271862.31</v>
      </c>
      <c r="E11" s="1">
        <v>-3271862.31</v>
      </c>
      <c r="F11" s="1">
        <v>-3271862.31</v>
      </c>
      <c r="G11" s="1">
        <v>-3271862.31</v>
      </c>
      <c r="H11" s="1">
        <v>-3271862.31</v>
      </c>
      <c r="I11" s="1">
        <v>-3271862.31</v>
      </c>
      <c r="J11" s="1">
        <v>-1838896.09</v>
      </c>
      <c r="K11" s="1">
        <v>-1838896.09</v>
      </c>
      <c r="L11" s="1">
        <v>-1838896.09</v>
      </c>
      <c r="M11" s="1">
        <v>-1838896.09</v>
      </c>
      <c r="N11" s="1">
        <v>-1838896.09</v>
      </c>
      <c r="O11" s="4">
        <v>-1796536.09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  <c r="P12" s="2"/>
    </row>
    <row r="13" spans="1:16" x14ac:dyDescent="0.2">
      <c r="A13" s="23">
        <v>1300</v>
      </c>
      <c r="B13" s="3" t="s">
        <v>17</v>
      </c>
      <c r="C13" s="10">
        <f t="shared" si="1"/>
        <v>-9533727.1899999995</v>
      </c>
      <c r="D13" s="1">
        <v>-306442.87</v>
      </c>
      <c r="E13" s="1">
        <v>-306442.88</v>
      </c>
      <c r="F13" s="1">
        <v>-306442.88</v>
      </c>
      <c r="G13" s="1">
        <v>-306442.88</v>
      </c>
      <c r="H13" s="1">
        <v>-306442.88</v>
      </c>
      <c r="I13" s="1">
        <v>-306442.88</v>
      </c>
      <c r="J13" s="1">
        <v>-1264068.3400000001</v>
      </c>
      <c r="K13" s="1">
        <v>-306442.88</v>
      </c>
      <c r="L13" s="1">
        <v>-306442.88</v>
      </c>
      <c r="M13" s="1">
        <v>-306442.88</v>
      </c>
      <c r="N13" s="1">
        <v>-306442.88</v>
      </c>
      <c r="O13" s="4">
        <v>-5205230.0599999996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-515433.72</v>
      </c>
      <c r="D14" s="1">
        <v>-42952.81</v>
      </c>
      <c r="E14" s="1">
        <v>-42952.81</v>
      </c>
      <c r="F14" s="1">
        <v>-42952.81</v>
      </c>
      <c r="G14" s="1">
        <v>-42952.81</v>
      </c>
      <c r="H14" s="1">
        <v>-42952.81</v>
      </c>
      <c r="I14" s="1">
        <v>-42952.81</v>
      </c>
      <c r="J14" s="1">
        <v>-42952.81</v>
      </c>
      <c r="K14" s="1">
        <v>-42952.81</v>
      </c>
      <c r="L14" s="1">
        <v>-42952.81</v>
      </c>
      <c r="M14" s="1">
        <v>-42952.81</v>
      </c>
      <c r="N14" s="1">
        <v>-42952.81</v>
      </c>
      <c r="O14" s="4">
        <v>-42952.81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-20704970.710000001</v>
      </c>
      <c r="D15" s="1">
        <v>-1423646.52</v>
      </c>
      <c r="E15" s="1">
        <v>-1423646.52</v>
      </c>
      <c r="F15" s="1">
        <v>-1449146.52</v>
      </c>
      <c r="G15" s="1">
        <v>-5769876.5199999996</v>
      </c>
      <c r="H15" s="1">
        <v>-1423646.52</v>
      </c>
      <c r="I15" s="1">
        <v>-1423646.52</v>
      </c>
      <c r="J15" s="1">
        <v>-1270856.3899999999</v>
      </c>
      <c r="K15" s="1">
        <v>-1206902.3999999999</v>
      </c>
      <c r="L15" s="1">
        <v>-1206902.3999999999</v>
      </c>
      <c r="M15" s="1">
        <v>-1206902.3999999999</v>
      </c>
      <c r="N15" s="1">
        <v>-1206902.3999999999</v>
      </c>
      <c r="O15" s="4">
        <v>-1692895.6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31" t="s">
        <v>22</v>
      </c>
      <c r="B18" s="32"/>
      <c r="C18" s="8">
        <f t="shared" si="1"/>
        <v>-7723694.4499999993</v>
      </c>
      <c r="D18" s="11">
        <f>SUM(D19:D27)</f>
        <v>-296294.79000000004</v>
      </c>
      <c r="E18" s="11">
        <f t="shared" ref="E18:O18" si="3">SUM(E19:E27)</f>
        <v>-1754163.25</v>
      </c>
      <c r="F18" s="11">
        <f t="shared" si="3"/>
        <v>-1107584.23</v>
      </c>
      <c r="G18" s="11">
        <f t="shared" si="3"/>
        <v>-523094.71</v>
      </c>
      <c r="H18" s="11">
        <f t="shared" si="3"/>
        <v>-800488.62</v>
      </c>
      <c r="I18" s="11">
        <f t="shared" si="3"/>
        <v>-677643.96</v>
      </c>
      <c r="J18" s="11">
        <f t="shared" si="3"/>
        <v>-431967.21999999991</v>
      </c>
      <c r="K18" s="11">
        <f t="shared" si="3"/>
        <v>-1151423.76</v>
      </c>
      <c r="L18" s="11">
        <f t="shared" si="3"/>
        <v>-271735.11</v>
      </c>
      <c r="M18" s="11">
        <f t="shared" si="3"/>
        <v>-617855.09</v>
      </c>
      <c r="N18" s="11">
        <f t="shared" si="3"/>
        <v>-51311.490000000005</v>
      </c>
      <c r="O18" s="12">
        <f t="shared" si="3"/>
        <v>-40132.22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-2645672.3299999996</v>
      </c>
      <c r="D19" s="1">
        <v>-49319.6</v>
      </c>
      <c r="E19" s="1">
        <v>-365884.66</v>
      </c>
      <c r="F19" s="1">
        <v>-646694.87</v>
      </c>
      <c r="G19" s="1">
        <v>-78189.52</v>
      </c>
      <c r="H19" s="1">
        <v>-154505.76</v>
      </c>
      <c r="I19" s="1">
        <v>-128432.74</v>
      </c>
      <c r="J19" s="1">
        <v>-138942.32999999999</v>
      </c>
      <c r="K19" s="1">
        <v>-495527.15</v>
      </c>
      <c r="L19" s="1">
        <v>-60524.42</v>
      </c>
      <c r="M19" s="1">
        <v>-513652.01</v>
      </c>
      <c r="N19" s="1">
        <v>-13999.27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-593169.4</v>
      </c>
      <c r="D20" s="1">
        <v>-3000</v>
      </c>
      <c r="E20" s="1">
        <v>-452714.4</v>
      </c>
      <c r="F20" s="1">
        <v>-4915</v>
      </c>
      <c r="G20" s="1">
        <v>-48500</v>
      </c>
      <c r="H20" s="1">
        <v>-54200</v>
      </c>
      <c r="I20" s="1">
        <v>-9000</v>
      </c>
      <c r="J20" s="1">
        <v>-250</v>
      </c>
      <c r="K20" s="1">
        <v>-6750</v>
      </c>
      <c r="L20" s="1">
        <v>-3000</v>
      </c>
      <c r="M20" s="1">
        <v>-10840</v>
      </c>
      <c r="N20" s="1">
        <v>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-3750</v>
      </c>
      <c r="D21" s="1">
        <v>0</v>
      </c>
      <c r="E21" s="1">
        <v>-1250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-1250</v>
      </c>
      <c r="L21" s="1">
        <v>-1250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-1576065.75</v>
      </c>
      <c r="D22" s="1">
        <v>-30000</v>
      </c>
      <c r="E22" s="1">
        <v>-358794.25</v>
      </c>
      <c r="F22" s="1">
        <v>-101023</v>
      </c>
      <c r="G22" s="1">
        <v>-64247.5</v>
      </c>
      <c r="H22" s="1">
        <v>-201020</v>
      </c>
      <c r="I22" s="1">
        <v>-334230.5</v>
      </c>
      <c r="J22" s="1">
        <v>-153443.5</v>
      </c>
      <c r="K22" s="1">
        <v>-320307</v>
      </c>
      <c r="L22" s="1">
        <v>-12000</v>
      </c>
      <c r="M22" s="1">
        <v>0</v>
      </c>
      <c r="N22" s="1">
        <v>-1000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-628180.01</v>
      </c>
      <c r="D23" s="1">
        <v>-43510</v>
      </c>
      <c r="E23" s="1">
        <v>-49700</v>
      </c>
      <c r="F23" s="1">
        <v>-119916.67</v>
      </c>
      <c r="G23" s="1">
        <v>-55000</v>
      </c>
      <c r="H23" s="1">
        <v>-145916.67000000001</v>
      </c>
      <c r="I23" s="1">
        <v>-4950</v>
      </c>
      <c r="J23" s="1">
        <v>-23500</v>
      </c>
      <c r="K23" s="1">
        <v>-159086.67000000001</v>
      </c>
      <c r="L23" s="1">
        <v>-21000</v>
      </c>
      <c r="M23" s="1">
        <v>-5600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-616712.45999999985</v>
      </c>
      <c r="D24" s="1">
        <v>-36285.19</v>
      </c>
      <c r="E24" s="1">
        <v>-100896.19</v>
      </c>
      <c r="F24" s="1">
        <v>-81971.19</v>
      </c>
      <c r="G24" s="1">
        <v>-60224.19</v>
      </c>
      <c r="H24" s="1">
        <v>-45562.22</v>
      </c>
      <c r="I24" s="1">
        <v>-46477.22</v>
      </c>
      <c r="J24" s="1">
        <v>-56217.22</v>
      </c>
      <c r="K24" s="1">
        <v>-40815.22</v>
      </c>
      <c r="L24" s="1">
        <v>-41118.19</v>
      </c>
      <c r="M24" s="1">
        <v>-38201.19</v>
      </c>
      <c r="N24" s="1">
        <v>-36312.22</v>
      </c>
      <c r="O24" s="4">
        <v>-32632.22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-498517.5</v>
      </c>
      <c r="D25" s="1">
        <v>-104420</v>
      </c>
      <c r="E25" s="1">
        <v>-128247.5</v>
      </c>
      <c r="F25" s="1">
        <v>-5110</v>
      </c>
      <c r="G25" s="1">
        <v>-30256</v>
      </c>
      <c r="H25" s="1">
        <v>-55482.5</v>
      </c>
      <c r="I25" s="1">
        <v>-58331</v>
      </c>
      <c r="J25" s="1">
        <v>-2156</v>
      </c>
      <c r="K25" s="1">
        <v>-24384.5</v>
      </c>
      <c r="L25" s="1">
        <v>-89050</v>
      </c>
      <c r="M25" s="1">
        <v>-1080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-1161627</v>
      </c>
      <c r="D27" s="1">
        <v>-29760</v>
      </c>
      <c r="E27" s="1">
        <v>-296676.25</v>
      </c>
      <c r="F27" s="1">
        <v>-147953.5</v>
      </c>
      <c r="G27" s="1">
        <v>-186677.5</v>
      </c>
      <c r="H27" s="1">
        <v>-143801.47</v>
      </c>
      <c r="I27" s="1">
        <v>-96222.5</v>
      </c>
      <c r="J27" s="1">
        <v>-57458.17</v>
      </c>
      <c r="K27" s="1">
        <v>-103303.22</v>
      </c>
      <c r="L27" s="1">
        <v>-43792.5</v>
      </c>
      <c r="M27" s="1">
        <v>-48481.89</v>
      </c>
      <c r="N27" s="1">
        <v>0</v>
      </c>
      <c r="O27" s="4">
        <v>-7500</v>
      </c>
      <c r="P27" s="2"/>
    </row>
    <row r="28" spans="1:16" x14ac:dyDescent="0.2">
      <c r="A28" s="31" t="s">
        <v>32</v>
      </c>
      <c r="B28" s="32"/>
      <c r="C28" s="8">
        <f t="shared" si="1"/>
        <v>-35784290.839999996</v>
      </c>
      <c r="D28" s="11">
        <f>SUM(D29:D37)</f>
        <v>-1537832.46</v>
      </c>
      <c r="E28" s="11">
        <f t="shared" ref="E28:O28" si="4">SUM(E29:E37)</f>
        <v>-5156110.620000001</v>
      </c>
      <c r="F28" s="11">
        <f t="shared" si="4"/>
        <v>-4639157.38</v>
      </c>
      <c r="G28" s="11">
        <f t="shared" si="4"/>
        <v>-2655574.39</v>
      </c>
      <c r="H28" s="11">
        <f t="shared" si="4"/>
        <v>-2425131.1800000002</v>
      </c>
      <c r="I28" s="11">
        <f t="shared" si="4"/>
        <v>-2791482.93</v>
      </c>
      <c r="J28" s="11">
        <f t="shared" si="4"/>
        <v>-3573104.15</v>
      </c>
      <c r="K28" s="11">
        <f t="shared" si="4"/>
        <v>-3851182.14</v>
      </c>
      <c r="L28" s="11">
        <f t="shared" si="4"/>
        <v>-2688450.9499999997</v>
      </c>
      <c r="M28" s="11">
        <f t="shared" si="4"/>
        <v>-3239946.7600000002</v>
      </c>
      <c r="N28" s="11">
        <f t="shared" si="4"/>
        <v>-2821022.1500000004</v>
      </c>
      <c r="O28" s="12">
        <f t="shared" si="4"/>
        <v>-405295.73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-4451493.3899999997</v>
      </c>
      <c r="D29" s="1">
        <v>-229424.73</v>
      </c>
      <c r="E29" s="1">
        <v>-239424.73</v>
      </c>
      <c r="F29" s="1">
        <v>-230571.48</v>
      </c>
      <c r="G29" s="1">
        <v>-463174.73</v>
      </c>
      <c r="H29" s="1">
        <v>-229424.73</v>
      </c>
      <c r="I29" s="1">
        <v>-234424.73</v>
      </c>
      <c r="J29" s="1">
        <v>-915839.09</v>
      </c>
      <c r="K29" s="1">
        <v>-632324.73</v>
      </c>
      <c r="L29" s="1">
        <v>-685839.09</v>
      </c>
      <c r="M29" s="1">
        <v>-490886.32</v>
      </c>
      <c r="N29" s="1">
        <v>-79809.03</v>
      </c>
      <c r="O29" s="4">
        <v>-20350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-1708070.77</v>
      </c>
      <c r="D30" s="1">
        <v>0</v>
      </c>
      <c r="E30" s="1">
        <v>-39000</v>
      </c>
      <c r="F30" s="1">
        <v>-148700</v>
      </c>
      <c r="G30" s="1">
        <v>-158000</v>
      </c>
      <c r="H30" s="1">
        <v>-496200</v>
      </c>
      <c r="I30" s="1">
        <v>-150000</v>
      </c>
      <c r="J30" s="1">
        <v>0</v>
      </c>
      <c r="K30" s="1">
        <v>-23200</v>
      </c>
      <c r="L30" s="1">
        <v>-100000</v>
      </c>
      <c r="M30" s="1">
        <v>-217500</v>
      </c>
      <c r="N30" s="1">
        <v>-375470.77</v>
      </c>
      <c r="O30" s="4">
        <v>0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-7970780.6500000022</v>
      </c>
      <c r="D31" s="1">
        <v>-560277.32999999996</v>
      </c>
      <c r="E31" s="1">
        <v>-1569184.33</v>
      </c>
      <c r="F31" s="1">
        <v>-904033.33</v>
      </c>
      <c r="G31" s="1">
        <v>-546916.32999999996</v>
      </c>
      <c r="H31" s="1">
        <v>-690964.33</v>
      </c>
      <c r="I31" s="1">
        <v>-483650.33</v>
      </c>
      <c r="J31" s="1">
        <v>-855472.56</v>
      </c>
      <c r="K31" s="1">
        <v>-862672.36</v>
      </c>
      <c r="L31" s="1">
        <v>-553196.36</v>
      </c>
      <c r="M31" s="1">
        <v>-425393.36</v>
      </c>
      <c r="N31" s="1">
        <v>-340389.03</v>
      </c>
      <c r="O31" s="4">
        <v>-178631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-100000</v>
      </c>
      <c r="D32" s="1">
        <v>0</v>
      </c>
      <c r="E32" s="1">
        <v>-100000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-7906370.1800000006</v>
      </c>
      <c r="D33" s="1">
        <v>-294534.67</v>
      </c>
      <c r="E33" s="1">
        <v>-1219688.8400000001</v>
      </c>
      <c r="F33" s="1">
        <v>-1367090.07</v>
      </c>
      <c r="G33" s="1">
        <v>-583371.54</v>
      </c>
      <c r="H33" s="1">
        <v>-410584.87</v>
      </c>
      <c r="I33" s="1">
        <v>-275954.37</v>
      </c>
      <c r="J33" s="1">
        <v>-1196903.25</v>
      </c>
      <c r="K33" s="1">
        <v>-834625.91</v>
      </c>
      <c r="L33" s="1">
        <v>-668209.25</v>
      </c>
      <c r="M33" s="1">
        <v>-540942.57999999996</v>
      </c>
      <c r="N33" s="1">
        <v>-489456.83</v>
      </c>
      <c r="O33" s="4">
        <v>-25008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-477750</v>
      </c>
      <c r="D34" s="1">
        <v>-78500</v>
      </c>
      <c r="E34" s="1">
        <v>-167000</v>
      </c>
      <c r="F34" s="1">
        <v>-15000</v>
      </c>
      <c r="G34" s="1">
        <v>-15000</v>
      </c>
      <c r="H34" s="1">
        <v>-21500</v>
      </c>
      <c r="I34" s="1">
        <v>-146750</v>
      </c>
      <c r="J34" s="1">
        <v>-4000</v>
      </c>
      <c r="K34" s="1">
        <v>-5000</v>
      </c>
      <c r="L34" s="1">
        <v>-12500</v>
      </c>
      <c r="M34" s="1">
        <v>0</v>
      </c>
      <c r="N34" s="1">
        <v>-12500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-3450845.2400000007</v>
      </c>
      <c r="D35" s="1">
        <v>-102556</v>
      </c>
      <c r="E35" s="1">
        <v>-827123.99</v>
      </c>
      <c r="F35" s="1">
        <v>-207125.58</v>
      </c>
      <c r="G35" s="1">
        <v>-382950.22</v>
      </c>
      <c r="H35" s="1">
        <v>-407249.33</v>
      </c>
      <c r="I35" s="1">
        <v>-377535.58</v>
      </c>
      <c r="J35" s="1">
        <v>-209803.58</v>
      </c>
      <c r="K35" s="1">
        <v>-213356.22</v>
      </c>
      <c r="L35" s="1">
        <v>-203431.58</v>
      </c>
      <c r="M35" s="1">
        <v>-284251.58</v>
      </c>
      <c r="N35" s="1">
        <v>-174096.58</v>
      </c>
      <c r="O35" s="4">
        <v>-61365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-4764742.3499999996</v>
      </c>
      <c r="D36" s="1">
        <v>-70600</v>
      </c>
      <c r="E36" s="1">
        <v>-737769</v>
      </c>
      <c r="F36" s="1">
        <v>-526109.68999999994</v>
      </c>
      <c r="G36" s="1">
        <v>-288704.34000000003</v>
      </c>
      <c r="H36" s="1">
        <v>-82930.69</v>
      </c>
      <c r="I36" s="1">
        <v>-1056440.69</v>
      </c>
      <c r="J36" s="1">
        <v>-320756.94</v>
      </c>
      <c r="K36" s="1">
        <v>-106775.69</v>
      </c>
      <c r="L36" s="1">
        <v>-389297.44</v>
      </c>
      <c r="M36" s="1">
        <v>-1003745.69</v>
      </c>
      <c r="N36" s="1">
        <v>-116610.18</v>
      </c>
      <c r="O36" s="4">
        <v>-65002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-4954238.26</v>
      </c>
      <c r="D37" s="1">
        <v>-201939.73</v>
      </c>
      <c r="E37" s="1">
        <v>-256919.73</v>
      </c>
      <c r="F37" s="1">
        <v>-1240527.23</v>
      </c>
      <c r="G37" s="1">
        <v>-217457.23</v>
      </c>
      <c r="H37" s="1">
        <v>-86277.23</v>
      </c>
      <c r="I37" s="1">
        <v>-66727.23</v>
      </c>
      <c r="J37" s="1">
        <v>-70328.73</v>
      </c>
      <c r="K37" s="1">
        <v>-1173227.23</v>
      </c>
      <c r="L37" s="1">
        <v>-75977.23</v>
      </c>
      <c r="M37" s="1">
        <v>-277227.23</v>
      </c>
      <c r="N37" s="1">
        <v>-1232689.73</v>
      </c>
      <c r="O37" s="4">
        <v>-54939.73</v>
      </c>
      <c r="P37" s="2"/>
    </row>
    <row r="38" spans="1:16" x14ac:dyDescent="0.2">
      <c r="A38" s="31" t="s">
        <v>42</v>
      </c>
      <c r="B38" s="32"/>
      <c r="C38" s="8">
        <f t="shared" si="1"/>
        <v>-190000</v>
      </c>
      <c r="D38" s="11">
        <f>SUM(D39:D47)</f>
        <v>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-190000</v>
      </c>
      <c r="H38" s="11">
        <f t="shared" si="5"/>
        <v>0</v>
      </c>
      <c r="I38" s="11">
        <f t="shared" si="5"/>
        <v>0</v>
      </c>
      <c r="J38" s="11">
        <f t="shared" si="5"/>
        <v>0</v>
      </c>
      <c r="K38" s="11">
        <f t="shared" si="5"/>
        <v>0</v>
      </c>
      <c r="L38" s="11">
        <f t="shared" si="5"/>
        <v>0</v>
      </c>
      <c r="M38" s="11">
        <f t="shared" si="5"/>
        <v>0</v>
      </c>
      <c r="N38" s="11">
        <f t="shared" si="5"/>
        <v>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-190000</v>
      </c>
      <c r="D42" s="1">
        <v>0</v>
      </c>
      <c r="E42" s="1">
        <v>0</v>
      </c>
      <c r="F42" s="1">
        <v>0</v>
      </c>
      <c r="G42" s="1">
        <v>-190000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-6281144.7400000002</v>
      </c>
      <c r="D48" s="11">
        <f>SUM(D49:D57)</f>
        <v>-164866</v>
      </c>
      <c r="E48" s="11">
        <f t="shared" ref="E48:O48" si="6">SUM(E49:E57)</f>
        <v>-1242443.3</v>
      </c>
      <c r="F48" s="11">
        <f t="shared" si="6"/>
        <v>-436503.42000000004</v>
      </c>
      <c r="G48" s="11">
        <f t="shared" si="6"/>
        <v>-1697468.26</v>
      </c>
      <c r="H48" s="11">
        <f t="shared" si="6"/>
        <v>-90276</v>
      </c>
      <c r="I48" s="11">
        <f t="shared" si="6"/>
        <v>-711114</v>
      </c>
      <c r="J48" s="11">
        <f t="shared" si="6"/>
        <v>-135471.85999999999</v>
      </c>
      <c r="K48" s="11">
        <f t="shared" si="6"/>
        <v>-12500</v>
      </c>
      <c r="L48" s="11">
        <f t="shared" si="6"/>
        <v>-49000</v>
      </c>
      <c r="M48" s="11">
        <f t="shared" si="6"/>
        <v>-1741501.9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-1688360.3</v>
      </c>
      <c r="D49" s="1">
        <v>-10000</v>
      </c>
      <c r="E49" s="1">
        <v>-812060.9</v>
      </c>
      <c r="F49" s="1">
        <v>-19600</v>
      </c>
      <c r="G49" s="1">
        <v>0</v>
      </c>
      <c r="H49" s="1">
        <v>-5000</v>
      </c>
      <c r="I49" s="1">
        <v>-30000</v>
      </c>
      <c r="J49" s="1">
        <v>-30000</v>
      </c>
      <c r="K49" s="1">
        <v>-12500</v>
      </c>
      <c r="L49" s="1">
        <v>-10000</v>
      </c>
      <c r="M49" s="1">
        <v>-759199.4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-560593.1</v>
      </c>
      <c r="D50" s="1">
        <v>0</v>
      </c>
      <c r="E50" s="1">
        <v>-143414.5</v>
      </c>
      <c r="F50" s="1">
        <v>-222949.1</v>
      </c>
      <c r="G50" s="1">
        <v>0</v>
      </c>
      <c r="H50" s="1">
        <v>0</v>
      </c>
      <c r="I50" s="1">
        <v>0</v>
      </c>
      <c r="J50" s="1">
        <v>-40000</v>
      </c>
      <c r="K50" s="1">
        <v>0</v>
      </c>
      <c r="L50" s="1">
        <v>-4000</v>
      </c>
      <c r="M50" s="1">
        <v>-150229.5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-811143.75999999989</v>
      </c>
      <c r="D51" s="1">
        <v>0</v>
      </c>
      <c r="E51" s="1">
        <v>-226967.9</v>
      </c>
      <c r="F51" s="1">
        <v>-193954.32</v>
      </c>
      <c r="G51" s="1">
        <v>-97959.679999999993</v>
      </c>
      <c r="H51" s="1">
        <v>-73776</v>
      </c>
      <c r="I51" s="1">
        <v>-141114</v>
      </c>
      <c r="J51" s="1">
        <v>-65471.86</v>
      </c>
      <c r="K51" s="1">
        <v>0</v>
      </c>
      <c r="L51" s="1">
        <v>0</v>
      </c>
      <c r="M51" s="1">
        <v>-11900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-650000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-650000</v>
      </c>
      <c r="N52" s="1">
        <v>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-2556547.58</v>
      </c>
      <c r="D54" s="1">
        <v>-151866</v>
      </c>
      <c r="E54" s="1">
        <v>-60000</v>
      </c>
      <c r="F54" s="1">
        <v>0</v>
      </c>
      <c r="G54" s="1">
        <v>-1599508.58</v>
      </c>
      <c r="H54" s="1">
        <v>0</v>
      </c>
      <c r="I54" s="1">
        <v>-540000</v>
      </c>
      <c r="J54" s="1">
        <v>0</v>
      </c>
      <c r="K54" s="1">
        <v>0</v>
      </c>
      <c r="L54" s="1">
        <v>-35000</v>
      </c>
      <c r="M54" s="1">
        <v>-170173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-14500</v>
      </c>
      <c r="D57" s="1">
        <v>-3000</v>
      </c>
      <c r="E57" s="1">
        <v>0</v>
      </c>
      <c r="F57" s="1">
        <v>0</v>
      </c>
      <c r="G57" s="1">
        <v>0</v>
      </c>
      <c r="H57" s="1">
        <v>-11500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4">
        <v>0</v>
      </c>
      <c r="P57" s="2"/>
    </row>
    <row r="58" spans="1:16" x14ac:dyDescent="0.2">
      <c r="A58" s="31" t="s">
        <v>62</v>
      </c>
      <c r="B58" s="32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-17368879</v>
      </c>
      <c r="D62" s="11">
        <f>SUM(D63:D70)</f>
        <v>-11090</v>
      </c>
      <c r="E62" s="11">
        <f t="shared" ref="E62:O62" si="8">SUM(E63:E70)</f>
        <v>-44050</v>
      </c>
      <c r="F62" s="11">
        <f t="shared" si="8"/>
        <v>-3689584</v>
      </c>
      <c r="G62" s="11">
        <f t="shared" si="8"/>
        <v>-4205000</v>
      </c>
      <c r="H62" s="11">
        <f t="shared" si="8"/>
        <v>-405175</v>
      </c>
      <c r="I62" s="11">
        <f t="shared" si="8"/>
        <v>-145725</v>
      </c>
      <c r="J62" s="11">
        <f t="shared" si="8"/>
        <v>-613175</v>
      </c>
      <c r="K62" s="11">
        <f t="shared" si="8"/>
        <v>-4836325</v>
      </c>
      <c r="L62" s="11">
        <f t="shared" si="8"/>
        <v>-675</v>
      </c>
      <c r="M62" s="11">
        <f t="shared" si="8"/>
        <v>-500725</v>
      </c>
      <c r="N62" s="11">
        <f t="shared" si="8"/>
        <v>-6175</v>
      </c>
      <c r="O62" s="12">
        <f t="shared" si="8"/>
        <v>-2911180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-17368879</v>
      </c>
      <c r="D70" s="1">
        <v>-11090</v>
      </c>
      <c r="E70" s="1">
        <v>-44050</v>
      </c>
      <c r="F70" s="1">
        <v>-3689584</v>
      </c>
      <c r="G70" s="1">
        <v>-4205000</v>
      </c>
      <c r="H70" s="1">
        <v>-405175</v>
      </c>
      <c r="I70" s="1">
        <v>-145725</v>
      </c>
      <c r="J70" s="1">
        <v>-613175</v>
      </c>
      <c r="K70" s="1">
        <v>-4836325</v>
      </c>
      <c r="L70" s="1">
        <v>-675</v>
      </c>
      <c r="M70" s="1">
        <v>-500725</v>
      </c>
      <c r="N70" s="1">
        <v>-6175</v>
      </c>
      <c r="O70" s="4">
        <v>-2911180</v>
      </c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39370078740157483" right="0.59055118110236227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2017-08-31T15:41:50Z</cp:lastPrinted>
  <dcterms:created xsi:type="dcterms:W3CDTF">2014-01-23T15:01:32Z</dcterms:created>
  <dcterms:modified xsi:type="dcterms:W3CDTF">2017-08-31T15:41:53Z</dcterms:modified>
</cp:coreProperties>
</file>