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G12" i="1" s="1"/>
  <c r="H13" i="1"/>
  <c r="I13" i="1"/>
  <c r="J13" i="1"/>
  <c r="K13" i="1"/>
  <c r="L13" i="1"/>
  <c r="M13" i="1"/>
  <c r="N13" i="1"/>
  <c r="O13" i="1"/>
  <c r="J12" i="1" l="1"/>
  <c r="N12" i="1"/>
  <c r="F12" i="1"/>
  <c r="L12" i="1"/>
  <c r="O12" i="1"/>
  <c r="M12" i="1"/>
  <c r="K12" i="1"/>
  <c r="I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<sst xmlns="http://schemas.openxmlformats.org/spreadsheetml/2006/main" count="71" uniqueCount="69">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</sst>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zoomScaleNormal="100" workbookViewId="0">
      <selection activeCell="B9" sqref="B9"/>
    </sheetView>
  </sheetViews>
  <sheetFormatPr baseColWidth="10" defaultColWidth="5" defaultRowHeight="12.75"/>
  <cols>
    <col min="1" max="1" width="2.7109375" style="7" customWidth="1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/>
    <row r="10" spans="1:15" s="3" customFormat="1"/>
    <row r="11" spans="1:15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>
      <c r="B12" s="14" t="s">
        <v>13</v>
      </c>
      <c r="C12" s="13">
        <f>+D12+E12+F12+G12+H12+I12+J12+K12+L12+M12+N12+O12</f>
        <v>174826243</v>
      </c>
      <c r="D12" s="13">
        <f t="shared" ref="D12:O12" si="0">+D13+D23+D29+D32+D39+D43+D47+D51+D55+D62</f>
        <v>12380088.82</v>
      </c>
      <c r="E12" s="13">
        <f t="shared" si="0"/>
        <v>12345916.82</v>
      </c>
      <c r="F12" s="13">
        <f t="shared" si="0"/>
        <v>17263410.890000001</v>
      </c>
      <c r="G12" s="13">
        <f t="shared" si="0"/>
        <v>19434766.890000001</v>
      </c>
      <c r="H12" s="13">
        <f t="shared" si="0"/>
        <v>12818672.58</v>
      </c>
      <c r="I12" s="13">
        <f t="shared" si="0"/>
        <v>11327807.620000001</v>
      </c>
      <c r="J12" s="13">
        <f t="shared" si="0"/>
        <v>15847844.1</v>
      </c>
      <c r="K12" s="13">
        <f t="shared" si="0"/>
        <v>18980916.18</v>
      </c>
      <c r="L12" s="13">
        <f t="shared" si="0"/>
        <v>10717114.280000001</v>
      </c>
      <c r="M12" s="13">
        <f t="shared" si="0"/>
        <v>9355927.6900000013</v>
      </c>
      <c r="N12" s="13">
        <f t="shared" si="0"/>
        <v>10100069.67</v>
      </c>
      <c r="O12" s="15">
        <f t="shared" si="0"/>
        <v>24253707.460000001</v>
      </c>
    </row>
    <row r="13" spans="1:15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ht="25.5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>
      <c r="B35" s="18" t="s">
        <v>35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2:15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>
      <c r="B39" s="16" t="s">
        <v>38</v>
      </c>
      <c r="C39" s="13">
        <f t="shared" si="1"/>
        <v>843363</v>
      </c>
      <c r="D39" s="12">
        <f t="shared" ref="D39:O39" si="6">SUM(D40:D42)</f>
        <v>79727</v>
      </c>
      <c r="E39" s="12">
        <f t="shared" si="6"/>
        <v>50632</v>
      </c>
      <c r="F39" s="12">
        <f t="shared" si="6"/>
        <v>35148</v>
      </c>
      <c r="G39" s="12">
        <f t="shared" si="6"/>
        <v>100561</v>
      </c>
      <c r="H39" s="12">
        <f t="shared" si="6"/>
        <v>87160</v>
      </c>
      <c r="I39" s="12">
        <f t="shared" si="6"/>
        <v>53140</v>
      </c>
      <c r="J39" s="12">
        <f t="shared" si="6"/>
        <v>49998</v>
      </c>
      <c r="K39" s="12">
        <f t="shared" si="6"/>
        <v>151902</v>
      </c>
      <c r="L39" s="12">
        <f t="shared" si="6"/>
        <v>71168</v>
      </c>
      <c r="M39" s="12">
        <f t="shared" si="6"/>
        <v>52376</v>
      </c>
      <c r="N39" s="12">
        <f t="shared" si="6"/>
        <v>29545</v>
      </c>
      <c r="O39" s="17">
        <f t="shared" si="6"/>
        <v>82006</v>
      </c>
    </row>
    <row r="40" spans="2:15">
      <c r="B40" s="18" t="s">
        <v>39</v>
      </c>
      <c r="C40" s="11">
        <f t="shared" si="1"/>
        <v>843363</v>
      </c>
      <c r="D40" s="10">
        <v>79727</v>
      </c>
      <c r="E40" s="10">
        <v>50632</v>
      </c>
      <c r="F40" s="10">
        <v>35148</v>
      </c>
      <c r="G40" s="10">
        <v>100561</v>
      </c>
      <c r="H40" s="10">
        <v>87160</v>
      </c>
      <c r="I40" s="10">
        <v>53140</v>
      </c>
      <c r="J40" s="10">
        <v>49998</v>
      </c>
      <c r="K40" s="10">
        <v>151902</v>
      </c>
      <c r="L40" s="10">
        <v>71168</v>
      </c>
      <c r="M40" s="10">
        <v>52376</v>
      </c>
      <c r="N40" s="10">
        <v>29545</v>
      </c>
      <c r="O40" s="19">
        <v>82006</v>
      </c>
    </row>
    <row r="41" spans="2:15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>
      <c r="B43" s="16" t="s">
        <v>42</v>
      </c>
      <c r="C43" s="13">
        <f t="shared" si="1"/>
        <v>632</v>
      </c>
      <c r="D43" s="12">
        <f t="shared" ref="D43:O43" si="7">SUM(D44:D46)</f>
        <v>40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80</v>
      </c>
      <c r="I43" s="12">
        <f t="shared" si="7"/>
        <v>0</v>
      </c>
      <c r="J43" s="12">
        <f t="shared" si="7"/>
        <v>110</v>
      </c>
      <c r="K43" s="12">
        <f t="shared" si="7"/>
        <v>192</v>
      </c>
      <c r="L43" s="12">
        <f t="shared" si="7"/>
        <v>140</v>
      </c>
      <c r="M43" s="12">
        <f t="shared" si="7"/>
        <v>70</v>
      </c>
      <c r="N43" s="12">
        <f t="shared" si="7"/>
        <v>0</v>
      </c>
      <c r="O43" s="17">
        <f t="shared" si="7"/>
        <v>0</v>
      </c>
    </row>
    <row r="44" spans="2:15">
      <c r="B44" s="18" t="s">
        <v>43</v>
      </c>
      <c r="C44" s="11">
        <f t="shared" si="1"/>
        <v>632</v>
      </c>
      <c r="D44" s="10">
        <v>40</v>
      </c>
      <c r="E44" s="10">
        <v>0</v>
      </c>
      <c r="F44" s="10">
        <v>0</v>
      </c>
      <c r="G44" s="10">
        <v>0</v>
      </c>
      <c r="H44" s="10">
        <v>80</v>
      </c>
      <c r="I44" s="10">
        <v>0</v>
      </c>
      <c r="J44" s="10">
        <v>110</v>
      </c>
      <c r="K44" s="10">
        <v>192</v>
      </c>
      <c r="L44" s="10">
        <v>140</v>
      </c>
      <c r="M44" s="10">
        <v>70</v>
      </c>
      <c r="N44" s="10">
        <v>0</v>
      </c>
      <c r="O44" s="19">
        <v>0</v>
      </c>
    </row>
    <row r="45" spans="2:15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>
      <c r="B47" s="20" t="s">
        <v>46</v>
      </c>
      <c r="C47" s="13">
        <f t="shared" si="1"/>
        <v>4206444</v>
      </c>
      <c r="D47" s="12">
        <f t="shared" ref="D47:O47" si="8">SUM(D48:D50)</f>
        <v>14280</v>
      </c>
      <c r="E47" s="12">
        <f t="shared" si="8"/>
        <v>22680</v>
      </c>
      <c r="F47" s="12">
        <f t="shared" si="8"/>
        <v>1135618.07</v>
      </c>
      <c r="G47" s="12">
        <f t="shared" si="8"/>
        <v>70343.070000000007</v>
      </c>
      <c r="H47" s="12">
        <f t="shared" si="8"/>
        <v>76578.759999999995</v>
      </c>
      <c r="I47" s="12">
        <f t="shared" si="8"/>
        <v>10402.799999999999</v>
      </c>
      <c r="J47" s="12">
        <f t="shared" si="8"/>
        <v>832400</v>
      </c>
      <c r="K47" s="12">
        <f t="shared" si="8"/>
        <v>818213.86</v>
      </c>
      <c r="L47" s="12">
        <f t="shared" si="8"/>
        <v>898273.59</v>
      </c>
      <c r="M47" s="12">
        <f t="shared" si="8"/>
        <v>127273</v>
      </c>
      <c r="N47" s="12">
        <f t="shared" si="8"/>
        <v>87387.85</v>
      </c>
      <c r="O47" s="17">
        <f t="shared" si="8"/>
        <v>112993</v>
      </c>
    </row>
    <row r="48" spans="2:15">
      <c r="B48" s="18" t="s">
        <v>47</v>
      </c>
      <c r="C48" s="11">
        <f t="shared" si="1"/>
        <v>4206444</v>
      </c>
      <c r="D48" s="10">
        <v>14280</v>
      </c>
      <c r="E48" s="10">
        <v>22680</v>
      </c>
      <c r="F48" s="10">
        <v>1135618.07</v>
      </c>
      <c r="G48" s="10">
        <v>70343.070000000007</v>
      </c>
      <c r="H48" s="10">
        <v>76578.759999999995</v>
      </c>
      <c r="I48" s="10">
        <v>10402.799999999999</v>
      </c>
      <c r="J48" s="10">
        <v>832400</v>
      </c>
      <c r="K48" s="10">
        <v>818213.86</v>
      </c>
      <c r="L48" s="10">
        <v>898273.59</v>
      </c>
      <c r="M48" s="10">
        <v>127273</v>
      </c>
      <c r="N48" s="10">
        <v>87387.85</v>
      </c>
      <c r="O48" s="19">
        <v>112993</v>
      </c>
    </row>
    <row r="49" spans="2:15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ht="25.5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>
      <c r="B51" s="16" t="s">
        <v>50</v>
      </c>
      <c r="C51" s="13">
        <f t="shared" si="1"/>
        <v>70193639.999999985</v>
      </c>
      <c r="D51" s="12">
        <f t="shared" ref="D51:O51" si="9">SUM(D52:D54)</f>
        <v>5380370.9100000001</v>
      </c>
      <c r="E51" s="12">
        <f t="shared" si="9"/>
        <v>5636427.4100000001</v>
      </c>
      <c r="F51" s="12">
        <f t="shared" si="9"/>
        <v>6189631.4100000001</v>
      </c>
      <c r="G51" s="12">
        <f t="shared" si="9"/>
        <v>5628701.4100000001</v>
      </c>
      <c r="H51" s="12">
        <f t="shared" si="9"/>
        <v>6217461.9100000001</v>
      </c>
      <c r="I51" s="12">
        <f t="shared" si="9"/>
        <v>5570224.9100000001</v>
      </c>
      <c r="J51" s="12">
        <f t="shared" si="9"/>
        <v>7006173.0499999998</v>
      </c>
      <c r="K51" s="12">
        <f t="shared" si="9"/>
        <v>5573685.4100000001</v>
      </c>
      <c r="L51" s="12">
        <f t="shared" si="9"/>
        <v>4714354.91</v>
      </c>
      <c r="M51" s="12">
        <f t="shared" si="9"/>
        <v>4448687.91</v>
      </c>
      <c r="N51" s="12">
        <f t="shared" si="9"/>
        <v>4448687.91</v>
      </c>
      <c r="O51" s="17">
        <f t="shared" si="9"/>
        <v>9379232.8499999996</v>
      </c>
    </row>
    <row r="52" spans="2:15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>
      <c r="B54" s="18" t="s">
        <v>53</v>
      </c>
      <c r="C54" s="11">
        <f t="shared" si="1"/>
        <v>70193639.999999985</v>
      </c>
      <c r="D54" s="10">
        <v>5380370.9100000001</v>
      </c>
      <c r="E54" s="10">
        <v>5636427.4100000001</v>
      </c>
      <c r="F54" s="10">
        <v>6189631.4100000001</v>
      </c>
      <c r="G54" s="10">
        <v>5628701.4100000001</v>
      </c>
      <c r="H54" s="10">
        <v>6217461.9100000001</v>
      </c>
      <c r="I54" s="10">
        <v>5570224.9100000001</v>
      </c>
      <c r="J54" s="10">
        <v>7006173.0499999998</v>
      </c>
      <c r="K54" s="10">
        <v>5573685.4100000001</v>
      </c>
      <c r="L54" s="10">
        <v>4714354.91</v>
      </c>
      <c r="M54" s="10">
        <v>4448687.91</v>
      </c>
      <c r="N54" s="10">
        <v>4448687.91</v>
      </c>
      <c r="O54" s="19">
        <v>9379232.8499999996</v>
      </c>
    </row>
    <row r="55" spans="2:15">
      <c r="B55" s="16" t="s">
        <v>54</v>
      </c>
      <c r="C55" s="13">
        <f t="shared" si="1"/>
        <v>99582163.999999985</v>
      </c>
      <c r="D55" s="12">
        <f t="shared" ref="D55:O55" si="10">SUM(D56:D61)</f>
        <v>6905670.9100000001</v>
      </c>
      <c r="E55" s="12">
        <f t="shared" si="10"/>
        <v>6636177.4100000001</v>
      </c>
      <c r="F55" s="12">
        <f t="shared" si="10"/>
        <v>9903013.4100000001</v>
      </c>
      <c r="G55" s="12">
        <f t="shared" si="10"/>
        <v>13635161.41</v>
      </c>
      <c r="H55" s="12">
        <f t="shared" si="10"/>
        <v>6437391.9100000001</v>
      </c>
      <c r="I55" s="12">
        <f t="shared" si="10"/>
        <v>5694039.9100000001</v>
      </c>
      <c r="J55" s="12">
        <f t="shared" si="10"/>
        <v>7959163.0499999998</v>
      </c>
      <c r="K55" s="12">
        <f t="shared" si="10"/>
        <v>12436922.91</v>
      </c>
      <c r="L55" s="12">
        <f t="shared" si="10"/>
        <v>5033177.78</v>
      </c>
      <c r="M55" s="12">
        <f t="shared" si="10"/>
        <v>4727520.78</v>
      </c>
      <c r="N55" s="12">
        <f t="shared" si="10"/>
        <v>5534448.9100000001</v>
      </c>
      <c r="O55" s="17">
        <f t="shared" si="10"/>
        <v>14679475.609999999</v>
      </c>
    </row>
    <row r="56" spans="2:15">
      <c r="B56" s="18" t="s">
        <v>55</v>
      </c>
      <c r="C56" s="11">
        <f t="shared" si="1"/>
        <v>99582163.999999985</v>
      </c>
      <c r="D56" s="10">
        <v>6905670.9100000001</v>
      </c>
      <c r="E56" s="10">
        <v>6636177.4100000001</v>
      </c>
      <c r="F56" s="10">
        <v>9903013.4100000001</v>
      </c>
      <c r="G56" s="10">
        <v>13635161.41</v>
      </c>
      <c r="H56" s="10">
        <v>6437391.9100000001</v>
      </c>
      <c r="I56" s="10">
        <v>5694039.9100000001</v>
      </c>
      <c r="J56" s="10">
        <v>7959163.0499999998</v>
      </c>
      <c r="K56" s="10">
        <v>12436922.91</v>
      </c>
      <c r="L56" s="10">
        <v>5033177.78</v>
      </c>
      <c r="M56" s="10">
        <v>4727520.78</v>
      </c>
      <c r="N56" s="10">
        <v>5534448.9100000001</v>
      </c>
      <c r="O56" s="19">
        <v>14679475.609999999</v>
      </c>
    </row>
    <row r="57" spans="2:15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5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2017-08-31T15:04:05Z</cp:lastPrinted>
  <dcterms:created xsi:type="dcterms:W3CDTF">2014-03-14T22:16:36Z</dcterms:created>
  <dcterms:modified xsi:type="dcterms:W3CDTF">2017-08-31T15:04:10Z</dcterms:modified>
</cp:coreProperties>
</file>