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J12" i="1" s="1"/>
  <c r="K13" i="1"/>
  <c r="L13" i="1"/>
  <c r="M13" i="1"/>
  <c r="N13" i="1"/>
  <c r="N12" i="1" s="1"/>
  <c r="O13" i="1"/>
  <c r="L12" i="1" l="1"/>
  <c r="O12" i="1"/>
  <c r="M12" i="1"/>
  <c r="K12" i="1"/>
  <c r="I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<sst xmlns="http://schemas.openxmlformats.org/spreadsheetml/2006/main" count="71" uniqueCount="69">
  <si>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</si>
  <si>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</si>
  <si>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</si>
  <si>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</si>
  <si>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</si>
  <si>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</si>
  <si>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</si>
  <si>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</si>
  <si>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</si>
  <si>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</si>
  <si>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</si>
  <si>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</si>
  <si>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</si>
  <si>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</si>
  <si>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</si>
  <si>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</si>
  <si>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</si>
  <si>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</si>
  <si>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</si>
  <si>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</si>
  <si>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</si>
  <si>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</si>
  <si>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</si>
  <si>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</si>
  <si>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</si>
  <si>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</si>
  <si>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</si>
  <si>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</si>
  <si>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</si>
  <si>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</si>
  <si>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</si>
  <si>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</si>
  <si>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</si>
  <si>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</si>
  <si>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</si>
  <si>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</si>
  <si>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</si>
  <si>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</si>
  <si>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</si>
  <si>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</si>
  <si>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</si>
  <si>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</si>
  <si>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</si>
  <si>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</si>
  <si>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</si>
  <si>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</si>
  <si>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</si>
  <si>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</si>
  <si>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</si>
  <si>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</si>
  <si>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</si>
  <si>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</si>
  <si>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</si>
  <si>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</si>
  <si>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</si>
  <si>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</si>
  <si>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</si>
  <si>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</si>
  <si>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</si>
  <si>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</si>
  <si>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</si>
  <si>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</si>
  <si>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</si>
  <si>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</si>
  <si>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</si>
  <si>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</si>
  <si>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</si>
  <si>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2020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</si>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</sst>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0</xdr:col>
      <xdr:colOff>0</xdr:colOff>
      <xdr:row>70</xdr:row>
      <xdr:rowOff>0</xdr:rowOff>
    </xdr:from>
    <xdr:to>
      <xdr:col>15</xdr:col>
      <xdr:colOff>295275</xdr:colOff>
      <xdr:row>74</xdr:row>
      <xdr:rowOff>95250</xdr:rowOff>
    </xdr:to>
    <xdr:sp macro="" textlink="">
      <xdr:nvSpPr>
        <xdr:cNvPr id="3" name="CuadroTexto 2"/>
        <xdr:cNvSpPr txBox="1"/>
      </xdr:nvSpPr>
      <xdr:spPr>
        <a:xfrm>
          <a:off x="0" y="12144375"/>
          <a:ext cx="21202650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					José de Jesús Madrigal García</a:t>
          </a:r>
        </a:p>
        <a:p>
          <a:pPr algn="ctr"/>
          <a:r>
            <a:rPr lang="es-MX" sz="1100" baseline="0"/>
            <a:t>     Encargada de la Rectoría					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4895850</xdr:colOff>
      <xdr:row>71</xdr:row>
      <xdr:rowOff>28575</xdr:rowOff>
    </xdr:from>
    <xdr:to>
      <xdr:col>4</xdr:col>
      <xdr:colOff>38100</xdr:colOff>
      <xdr:row>71</xdr:row>
      <xdr:rowOff>28576</xdr:rowOff>
    </xdr:to>
    <xdr:cxnSp macro="">
      <xdr:nvCxnSpPr>
        <xdr:cNvPr id="5" name="Conector recto 4"/>
        <xdr:cNvCxnSpPr/>
      </xdr:nvCxnSpPr>
      <xdr:spPr>
        <a:xfrm flipV="1">
          <a:off x="5229225" y="12334875"/>
          <a:ext cx="24955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733425</xdr:colOff>
      <xdr:row>71</xdr:row>
      <xdr:rowOff>28576</xdr:rowOff>
    </xdr:from>
    <xdr:to>
      <xdr:col>10</xdr:col>
      <xdr:colOff>1123950</xdr:colOff>
      <xdr:row>71</xdr:row>
      <xdr:rowOff>47625</xdr:rowOff>
    </xdr:to>
    <xdr:cxnSp macro="">
      <xdr:nvCxnSpPr>
        <xdr:cNvPr id="6" name="Conector recto 5"/>
        <xdr:cNvCxnSpPr/>
      </xdr:nvCxnSpPr>
      <xdr:spPr>
        <a:xfrm>
          <a:off x="13258800" y="12334876"/>
          <a:ext cx="2781300" cy="19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topLeftCell="B46" zoomScaleNormal="100" workbookViewId="0">
      <selection activeCell="E68" sqref="E68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2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2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112907367.53000003</v>
      </c>
      <c r="D12" s="13">
        <f t="shared" ref="D12:O12" si="0">+D13+D23+D29+D32+D39+D43+D47+D51+D55+D62</f>
        <v>15883187.99</v>
      </c>
      <c r="E12" s="13">
        <f t="shared" si="0"/>
        <v>8765463.9299999997</v>
      </c>
      <c r="F12" s="13">
        <f t="shared" si="0"/>
        <v>8695405.0700000003</v>
      </c>
      <c r="G12" s="13">
        <f t="shared" si="0"/>
        <v>8295251.1500000004</v>
      </c>
      <c r="H12" s="13">
        <f t="shared" si="0"/>
        <v>8601297.4100000001</v>
      </c>
      <c r="I12" s="13">
        <f t="shared" si="0"/>
        <v>7295264.5899999999</v>
      </c>
      <c r="J12" s="13">
        <f t="shared" si="0"/>
        <v>8062596.0899999999</v>
      </c>
      <c r="K12" s="13">
        <f t="shared" si="0"/>
        <v>7794425.9800000004</v>
      </c>
      <c r="L12" s="13">
        <f t="shared" si="0"/>
        <v>8388164.6799999997</v>
      </c>
      <c r="M12" s="13">
        <f t="shared" si="0"/>
        <v>8327172</v>
      </c>
      <c r="N12" s="13">
        <f t="shared" si="0"/>
        <v>9588376.1799999997</v>
      </c>
      <c r="O12" s="15">
        <f t="shared" si="0"/>
        <v>13210762.460000001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2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2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2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2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2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 x14ac:dyDescent="0.2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2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2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 x14ac:dyDescent="0.2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2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2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 x14ac:dyDescent="0.2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 x14ac:dyDescent="0.2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 x14ac:dyDescent="0.2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2">
      <c r="B47" s="20" t="s">
        <v>46</v>
      </c>
      <c r="C47" s="13">
        <f t="shared" si="1"/>
        <v>0</v>
      </c>
      <c r="D47" s="12">
        <f t="shared" ref="D47:O47" si="8">SUM(D48:D50)</f>
        <v>0</v>
      </c>
      <c r="E47" s="12">
        <f t="shared" si="8"/>
        <v>0</v>
      </c>
      <c r="F47" s="12">
        <f t="shared" si="8"/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0</v>
      </c>
      <c r="K47" s="12">
        <f t="shared" si="8"/>
        <v>0</v>
      </c>
      <c r="L47" s="12">
        <f t="shared" si="8"/>
        <v>0</v>
      </c>
      <c r="M47" s="12">
        <f t="shared" si="8"/>
        <v>0</v>
      </c>
      <c r="N47" s="12">
        <f t="shared" si="8"/>
        <v>0</v>
      </c>
      <c r="O47" s="17">
        <f t="shared" si="8"/>
        <v>0</v>
      </c>
    </row>
    <row r="48" spans="2:15" x14ac:dyDescent="0.2">
      <c r="B48" s="18" t="s">
        <v>47</v>
      </c>
      <c r="C48" s="11">
        <f t="shared" si="1"/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9">
        <v>0</v>
      </c>
    </row>
    <row r="49" spans="2:15" x14ac:dyDescent="0.2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x14ac:dyDescent="0.2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 x14ac:dyDescent="0.2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 x14ac:dyDescent="0.2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 x14ac:dyDescent="0.2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 x14ac:dyDescent="0.2">
      <c r="B55" s="16" t="s">
        <v>54</v>
      </c>
      <c r="C55" s="13">
        <f t="shared" si="1"/>
        <v>112907367.53000003</v>
      </c>
      <c r="D55" s="12">
        <f t="shared" ref="D55:O55" si="10">SUM(D56:D61)</f>
        <v>15883187.99</v>
      </c>
      <c r="E55" s="12">
        <f t="shared" si="10"/>
        <v>8765463.9299999997</v>
      </c>
      <c r="F55" s="12">
        <f t="shared" si="10"/>
        <v>8695405.0700000003</v>
      </c>
      <c r="G55" s="12">
        <f t="shared" si="10"/>
        <v>8295251.1500000004</v>
      </c>
      <c r="H55" s="12">
        <f t="shared" si="10"/>
        <v>8601297.4100000001</v>
      </c>
      <c r="I55" s="12">
        <f t="shared" si="10"/>
        <v>7295264.5899999999</v>
      </c>
      <c r="J55" s="12">
        <f t="shared" si="10"/>
        <v>8062596.0899999999</v>
      </c>
      <c r="K55" s="12">
        <f t="shared" si="10"/>
        <v>7794425.9800000004</v>
      </c>
      <c r="L55" s="12">
        <f t="shared" si="10"/>
        <v>8388164.6799999997</v>
      </c>
      <c r="M55" s="12">
        <f t="shared" si="10"/>
        <v>8327172</v>
      </c>
      <c r="N55" s="12">
        <f t="shared" si="10"/>
        <v>9588376.1799999997</v>
      </c>
      <c r="O55" s="17">
        <f t="shared" si="10"/>
        <v>13210762.460000001</v>
      </c>
    </row>
    <row r="56" spans="2:15" x14ac:dyDescent="0.2">
      <c r="B56" s="18" t="s">
        <v>55</v>
      </c>
      <c r="C56" s="11">
        <f t="shared" si="1"/>
        <v>112907367.53000003</v>
      </c>
      <c r="D56" s="10">
        <v>15883187.99</v>
      </c>
      <c r="E56" s="10">
        <v>8765463.9299999997</v>
      </c>
      <c r="F56" s="10">
        <v>8695405.0700000003</v>
      </c>
      <c r="G56" s="10">
        <v>8295251.1500000004</v>
      </c>
      <c r="H56" s="10">
        <v>8601297.4100000001</v>
      </c>
      <c r="I56" s="10">
        <v>7295264.5899999999</v>
      </c>
      <c r="J56" s="10">
        <v>8062596.0899999999</v>
      </c>
      <c r="K56" s="10">
        <v>7794425.9800000004</v>
      </c>
      <c r="L56" s="10">
        <v>8388164.6799999997</v>
      </c>
      <c r="M56" s="10">
        <v>8327172</v>
      </c>
      <c r="N56" s="10">
        <v>9588376.1799999997</v>
      </c>
      <c r="O56" s="19">
        <v>13210762.460000001</v>
      </c>
    </row>
    <row r="57" spans="2:15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 x14ac:dyDescent="0.2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 x14ac:dyDescent="0.2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 x14ac:dyDescent="0.2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x14ac:dyDescent="0.2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2020-07-23T21:09:44Z</cp:lastPrinted>
  <dcterms:created xsi:type="dcterms:W3CDTF">2014-03-14T22:16:36Z</dcterms:created>
  <dcterms:modified xsi:type="dcterms:W3CDTF">2020-07-23T21:09:50Z</dcterms:modified>
</cp:coreProperties>
</file>