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J12" i="1" s="1"/>
  <c r="K13" i="1"/>
  <c r="L13" i="1"/>
  <c r="M13" i="1"/>
  <c r="N13" i="1"/>
  <c r="N12" i="1" s="1"/>
  <c r="O13" i="1"/>
  <c r="O12" i="1" l="1"/>
  <c r="L12" i="1"/>
  <c r="M12" i="1"/>
  <c r="K12" i="1"/>
  <c r="I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<sst xmlns="http://schemas.openxmlformats.org/spreadsheetml/2006/main" count="71" uniqueCount="69">
  <si>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</si>
  <si>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</si>
  <si>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</si>
  <si>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</si>
  <si>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</si>
  <si>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</si>
  <si>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</si>
  <si>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</si>
  <si>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</si>
  <si>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</si>
  <si>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</si>
  <si>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</si>
  <si>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</si>
  <si>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</si>
  <si>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</si>
  <si>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</si>
  <si>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</si>
  <si>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</si>
  <si>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</si>
  <si>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</si>
  <si>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</si>
  <si>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</si>
  <si>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</si>
  <si>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</si>
  <si>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</si>
  <si>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</si>
  <si>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</si>
  <si>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</si>
  <si>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</si>
  <si>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</si>
  <si>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</si>
  <si>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</si>
  <si>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</si>
  <si>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</si>
  <si>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</si>
  <si>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</si>
  <si>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</si>
  <si>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</si>
  <si>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</si>
  <si>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</si>
  <si>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</si>
  <si>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</si>
  <si>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</si>
  <si>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</si>
  <si>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</si>
  <si>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</si>
  <si>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</si>
  <si>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</si>
  <si>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</si>
  <si>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</si>
  <si>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</si>
  <si>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</si>
  <si>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</si>
  <si>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</si>
  <si>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</si>
  <si>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</si>
  <si>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</si>
  <si>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</si>
  <si>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</si>
  <si>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</si>
  <si>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</si>
  <si>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</si>
  <si>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</si>
  <si>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</si>
  <si>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</si>
  <si>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</si>
  <si>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</si>
  <si>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2021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</si>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</sst>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0</xdr:col>
      <xdr:colOff>0</xdr:colOff>
      <xdr:row>71</xdr:row>
      <xdr:rowOff>0</xdr:rowOff>
    </xdr:from>
    <xdr:to>
      <xdr:col>14</xdr:col>
      <xdr:colOff>1143000</xdr:colOff>
      <xdr:row>75</xdr:row>
      <xdr:rowOff>19050</xdr:rowOff>
    </xdr:to>
    <xdr:sp macro="" textlink="">
      <xdr:nvSpPr>
        <xdr:cNvPr id="3" name="CuadroTexto 2"/>
        <xdr:cNvSpPr txBox="1"/>
      </xdr:nvSpPr>
      <xdr:spPr>
        <a:xfrm>
          <a:off x="0" y="12306300"/>
          <a:ext cx="208407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	</a:t>
          </a:r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					José de Jesús Madrigal García</a:t>
          </a:r>
        </a:p>
        <a:p>
          <a:pPr algn="ctr"/>
          <a:r>
            <a:rPr lang="es-MX" sz="1100" baseline="0"/>
            <a:t>     Encargada del Despacho de la Rectoría	    								        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showGridLines="0" tabSelected="1" topLeftCell="B61" zoomScaleNormal="100" workbookViewId="0">
      <selection activeCell="J95" sqref="J95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2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2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160685828.61999997</v>
      </c>
      <c r="D12" s="13">
        <f t="shared" ref="D12:O12" si="0">+D13+D23+D29+D32+D39+D43+D47+D51+D55+D62</f>
        <v>10699540.050000001</v>
      </c>
      <c r="E12" s="13">
        <f t="shared" si="0"/>
        <v>12793151.85</v>
      </c>
      <c r="F12" s="13">
        <f t="shared" si="0"/>
        <v>12877674.280000001</v>
      </c>
      <c r="G12" s="13">
        <f t="shared" si="0"/>
        <v>13321376.280000001</v>
      </c>
      <c r="H12" s="13">
        <f t="shared" si="0"/>
        <v>10604747.470000001</v>
      </c>
      <c r="I12" s="13">
        <f t="shared" si="0"/>
        <v>11838180.539999999</v>
      </c>
      <c r="J12" s="13">
        <f t="shared" si="0"/>
        <v>13353464.219999999</v>
      </c>
      <c r="K12" s="13">
        <f t="shared" si="0"/>
        <v>11975478.08</v>
      </c>
      <c r="L12" s="13">
        <f t="shared" si="0"/>
        <v>11429895.109999999</v>
      </c>
      <c r="M12" s="13">
        <f t="shared" si="0"/>
        <v>14324936.449999999</v>
      </c>
      <c r="N12" s="13">
        <f t="shared" si="0"/>
        <v>13660336.59</v>
      </c>
      <c r="O12" s="15">
        <f t="shared" si="0"/>
        <v>23807047.699999999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2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2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2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2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2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 x14ac:dyDescent="0.2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2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2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 x14ac:dyDescent="0.2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2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2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 x14ac:dyDescent="0.2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 x14ac:dyDescent="0.2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 x14ac:dyDescent="0.2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2">
      <c r="B47" s="20" t="s">
        <v>46</v>
      </c>
      <c r="C47" s="13">
        <f t="shared" si="1"/>
        <v>0</v>
      </c>
      <c r="D47" s="12">
        <f t="shared" ref="D47:O47" si="8">SUM(D48:D50)</f>
        <v>0</v>
      </c>
      <c r="E47" s="12">
        <f t="shared" si="8"/>
        <v>0</v>
      </c>
      <c r="F47" s="12">
        <f t="shared" si="8"/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0</v>
      </c>
      <c r="K47" s="12">
        <f t="shared" si="8"/>
        <v>0</v>
      </c>
      <c r="L47" s="12">
        <f t="shared" si="8"/>
        <v>0</v>
      </c>
      <c r="M47" s="12">
        <f t="shared" si="8"/>
        <v>0</v>
      </c>
      <c r="N47" s="12">
        <f t="shared" si="8"/>
        <v>0</v>
      </c>
      <c r="O47" s="17">
        <f t="shared" si="8"/>
        <v>0</v>
      </c>
    </row>
    <row r="48" spans="2:15" x14ac:dyDescent="0.2">
      <c r="B48" s="18" t="s">
        <v>47</v>
      </c>
      <c r="C48" s="11">
        <f t="shared" si="1"/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9">
        <v>0</v>
      </c>
    </row>
    <row r="49" spans="2:15" x14ac:dyDescent="0.2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x14ac:dyDescent="0.2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 x14ac:dyDescent="0.2">
      <c r="B51" s="16" t="s">
        <v>50</v>
      </c>
      <c r="C51" s="13">
        <f t="shared" si="1"/>
        <v>80351338</v>
      </c>
      <c r="D51" s="12">
        <f t="shared" ref="D51:O51" si="9">SUM(D52:D54)</f>
        <v>5178914.8899999997</v>
      </c>
      <c r="E51" s="12">
        <f t="shared" si="9"/>
        <v>5923818.3300000001</v>
      </c>
      <c r="F51" s="12">
        <f t="shared" si="9"/>
        <v>5923818.3300000001</v>
      </c>
      <c r="G51" s="12">
        <f t="shared" si="9"/>
        <v>6580021.4400000004</v>
      </c>
      <c r="H51" s="12">
        <f t="shared" si="9"/>
        <v>5353169.74</v>
      </c>
      <c r="I51" s="12">
        <f t="shared" si="9"/>
        <v>6245603.7999999998</v>
      </c>
      <c r="J51" s="12">
        <f t="shared" si="9"/>
        <v>6743501.6200000001</v>
      </c>
      <c r="K51" s="12">
        <f t="shared" si="9"/>
        <v>6139317.1600000001</v>
      </c>
      <c r="L51" s="12">
        <f t="shared" si="9"/>
        <v>5916821.0300000003</v>
      </c>
      <c r="M51" s="12">
        <f t="shared" si="9"/>
        <v>7333242.29</v>
      </c>
      <c r="N51" s="12">
        <f t="shared" si="9"/>
        <v>7007080.9400000004</v>
      </c>
      <c r="O51" s="17">
        <f t="shared" si="9"/>
        <v>12006028.43</v>
      </c>
    </row>
    <row r="52" spans="2:15" x14ac:dyDescent="0.2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 x14ac:dyDescent="0.2">
      <c r="B54" s="18" t="s">
        <v>53</v>
      </c>
      <c r="C54" s="11">
        <f t="shared" si="1"/>
        <v>80351338</v>
      </c>
      <c r="D54" s="10">
        <v>5178914.8899999997</v>
      </c>
      <c r="E54" s="10">
        <v>5923818.3300000001</v>
      </c>
      <c r="F54" s="10">
        <v>5923818.3300000001</v>
      </c>
      <c r="G54" s="10">
        <v>6580021.4400000004</v>
      </c>
      <c r="H54" s="10">
        <v>5353169.74</v>
      </c>
      <c r="I54" s="10">
        <v>6245603.7999999998</v>
      </c>
      <c r="J54" s="10">
        <v>6743501.6200000001</v>
      </c>
      <c r="K54" s="10">
        <v>6139317.1600000001</v>
      </c>
      <c r="L54" s="10">
        <v>5916821.0300000003</v>
      </c>
      <c r="M54" s="10">
        <v>7333242.29</v>
      </c>
      <c r="N54" s="10">
        <v>7007080.9400000004</v>
      </c>
      <c r="O54" s="19">
        <v>12006028.43</v>
      </c>
    </row>
    <row r="55" spans="2:15" x14ac:dyDescent="0.2">
      <c r="B55" s="16" t="s">
        <v>54</v>
      </c>
      <c r="C55" s="13">
        <f t="shared" si="1"/>
        <v>80334490.620000005</v>
      </c>
      <c r="D55" s="12">
        <f t="shared" ref="D55:O55" si="10">SUM(D56:D61)</f>
        <v>5520625.1600000001</v>
      </c>
      <c r="E55" s="12">
        <f t="shared" si="10"/>
        <v>6869333.5199999996</v>
      </c>
      <c r="F55" s="12">
        <f t="shared" si="10"/>
        <v>6953855.9500000002</v>
      </c>
      <c r="G55" s="12">
        <f t="shared" si="10"/>
        <v>6741354.8399999999</v>
      </c>
      <c r="H55" s="12">
        <f t="shared" si="10"/>
        <v>5251577.7300000004</v>
      </c>
      <c r="I55" s="12">
        <f t="shared" si="10"/>
        <v>5592576.7400000002</v>
      </c>
      <c r="J55" s="12">
        <f t="shared" si="10"/>
        <v>6609962.5999999996</v>
      </c>
      <c r="K55" s="12">
        <f t="shared" si="10"/>
        <v>5836160.9199999999</v>
      </c>
      <c r="L55" s="12">
        <f t="shared" si="10"/>
        <v>5513074.0800000001</v>
      </c>
      <c r="M55" s="12">
        <f t="shared" si="10"/>
        <v>6991694.1600000001</v>
      </c>
      <c r="N55" s="12">
        <f t="shared" si="10"/>
        <v>6653255.6500000004</v>
      </c>
      <c r="O55" s="17">
        <f t="shared" si="10"/>
        <v>11801019.27</v>
      </c>
    </row>
    <row r="56" spans="2:15" x14ac:dyDescent="0.2">
      <c r="B56" s="18" t="s">
        <v>55</v>
      </c>
      <c r="C56" s="11">
        <f t="shared" si="1"/>
        <v>80334490.620000005</v>
      </c>
      <c r="D56" s="10">
        <v>5520625.1600000001</v>
      </c>
      <c r="E56" s="10">
        <v>6869333.5199999996</v>
      </c>
      <c r="F56" s="10">
        <v>6953855.9500000002</v>
      </c>
      <c r="G56" s="10">
        <v>6741354.8399999999</v>
      </c>
      <c r="H56" s="10">
        <v>5251577.7300000004</v>
      </c>
      <c r="I56" s="10">
        <v>5592576.7400000002</v>
      </c>
      <c r="J56" s="10">
        <v>6609962.5999999996</v>
      </c>
      <c r="K56" s="10">
        <v>5836160.9199999999</v>
      </c>
      <c r="L56" s="10">
        <v>5513074.0800000001</v>
      </c>
      <c r="M56" s="10">
        <v>6991694.1600000001</v>
      </c>
      <c r="N56" s="10">
        <v>6653255.6500000004</v>
      </c>
      <c r="O56" s="19">
        <v>11801019.27</v>
      </c>
    </row>
    <row r="57" spans="2:15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 x14ac:dyDescent="0.2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 x14ac:dyDescent="0.2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 x14ac:dyDescent="0.2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x14ac:dyDescent="0.2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3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2021-04-20T14:28:50Z</cp:lastPrinted>
  <dcterms:created xsi:type="dcterms:W3CDTF">2014-03-14T22:16:36Z</dcterms:created>
  <dcterms:modified xsi:type="dcterms:W3CDTF">2021-04-20T14:29:38Z</dcterms:modified>
</cp:coreProperties>
</file>