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18195" windowHeight="885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<sst xmlns="http://schemas.openxmlformats.org/spreadsheetml/2006/main" count="74" uniqueCount="58">
  <si>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</si>
  <si>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</si>
  <si>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</si>
  <si>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</si>
  <si>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</si>
  <si>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</si>
  <si>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</si>
  <si>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</si>
  <si>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</si>
  <si>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</si>
  <si>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</si>
  <si>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</si>
  <si>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</si>
  <si>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</si>
  <si>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</si>
  <si>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</si>
  <si>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</si>
  <si>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</si>
  <si>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</si>
  <si>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</si>
  <si>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</si>
  <si>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</si>
  <si>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</si>
  <si>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</si>
  <si>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</si>
  <si>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</si>
  <si>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</si>
  <si>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</si>
  <si>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</si>
  <si>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</si>
  <si>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</si>
  <si>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</si>
  <si>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</si>
  <si>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</si>
  <si>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</si>
  <si>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</si>
  <si>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</si>
  <si>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</si>
  <si>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</si>
  <si>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</si>
  <si>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</si>
  <si>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</si>
  <si>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</si>
  <si>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</si>
  <si>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</si>
  <si>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</si>
  <si>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</si>
  <si>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</si>
  <si>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</si>
  <si>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</si>
  <si>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</si>
  <si>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</si>
  <si>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</si>
  <si>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</si>
  <si>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</si>
  <si>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</si>
  <si>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</si>
  <si>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UNIVERSIDAD TECNOLOGICA DE LEON
Estado de Actividades
Del 1 de Enero al 30 de Junio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</si>
</sst>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67</xdr:row>
      <xdr:rowOff>0</xdr:rowOff>
    </xdr:from>
    <xdr:to>
      <xdr:col>1</xdr:col>
      <xdr:colOff>2836333</xdr:colOff>
      <xdr:row>72</xdr:row>
      <xdr:rowOff>99484</xdr:rowOff>
    </xdr:to>
    <xdr:sp macro="" textlink="">
      <xdr:nvSpPr>
        <xdr:cNvPr id="2" name="CuadroTexto 1"/>
        <xdr:cNvSpPr txBox="1"/>
      </xdr:nvSpPr>
      <xdr:spPr>
        <a:xfrm>
          <a:off x="104775" y="103727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1</xdr:col>
      <xdr:colOff>4486275</xdr:colOff>
      <xdr:row>67</xdr:row>
      <xdr:rowOff>0</xdr:rowOff>
    </xdr:from>
    <xdr:to>
      <xdr:col>3</xdr:col>
      <xdr:colOff>702734</xdr:colOff>
      <xdr:row>71</xdr:row>
      <xdr:rowOff>138704</xdr:rowOff>
    </xdr:to>
    <xdr:sp macro="" textlink="">
      <xdr:nvSpPr>
        <xdr:cNvPr id="3" name="CuadroTexto 2"/>
        <xdr:cNvSpPr txBox="1"/>
      </xdr:nvSpPr>
      <xdr:spPr>
        <a:xfrm>
          <a:off x="4591050" y="10372725"/>
          <a:ext cx="25982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41" zoomScaleNormal="100" workbookViewId="0">
      <selection activeCell="D85" sqref="D85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32737868.32</v>
      </c>
      <c r="D4" s="28">
        <f>SUM(D5:D11)</f>
        <v>16848936.170000002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32737868.32</v>
      </c>
      <c r="D11" s="30">
        <v>16848936.170000002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83475896.819999993</v>
      </c>
      <c r="D12" s="28">
        <f>SUM(D13:D14)</f>
        <v>86610189</v>
      </c>
      <c r="E12" s="31" t="s">
        <v>55</v>
      </c>
    </row>
    <row r="13" spans="1:5" ht="22.5" x14ac:dyDescent="0.2">
      <c r="A13" s="19"/>
      <c r="B13" s="26" t="s">
        <v>51</v>
      </c>
      <c r="C13" s="29">
        <v>43791963.399999999</v>
      </c>
      <c r="D13" s="30">
        <v>38748002.909999996</v>
      </c>
      <c r="E13" s="31">
        <v>4210</v>
      </c>
    </row>
    <row r="14" spans="1:5" x14ac:dyDescent="0.2">
      <c r="A14" s="19"/>
      <c r="B14" s="20" t="s">
        <v>52</v>
      </c>
      <c r="C14" s="29">
        <v>39683933.420000002</v>
      </c>
      <c r="D14" s="30">
        <v>47862186.090000004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1009356.85</v>
      </c>
      <c r="D15" s="28">
        <f>SUM(D16:D20)</f>
        <v>1244170.24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1009356.85</v>
      </c>
      <c r="D20" s="30">
        <v>1244170.24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117223121.98999998</v>
      </c>
      <c r="D22" s="3">
        <f>SUM(D4+D12+D15)</f>
        <v>104703295.41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82808280.579999998</v>
      </c>
      <c r="D25" s="28">
        <f>SUM(D26:D28)</f>
        <v>68094394.560000002</v>
      </c>
      <c r="E25" s="31" t="s">
        <v>55</v>
      </c>
    </row>
    <row r="26" spans="1:5" x14ac:dyDescent="0.2">
      <c r="A26" s="19"/>
      <c r="B26" s="20" t="s">
        <v>37</v>
      </c>
      <c r="C26" s="29">
        <v>69362231.340000004</v>
      </c>
      <c r="D26" s="30">
        <v>52464677.880000003</v>
      </c>
      <c r="E26" s="31">
        <v>5110</v>
      </c>
    </row>
    <row r="27" spans="1:5" x14ac:dyDescent="0.2">
      <c r="A27" s="19"/>
      <c r="B27" s="20" t="s">
        <v>16</v>
      </c>
      <c r="C27" s="29">
        <v>1217215.75</v>
      </c>
      <c r="D27" s="30">
        <v>1856480.84</v>
      </c>
      <c r="E27" s="31">
        <v>5120</v>
      </c>
    </row>
    <row r="28" spans="1:5" x14ac:dyDescent="0.2">
      <c r="A28" s="19"/>
      <c r="B28" s="20" t="s">
        <v>17</v>
      </c>
      <c r="C28" s="29">
        <v>12228833.49</v>
      </c>
      <c r="D28" s="30">
        <v>13773235.84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608391</v>
      </c>
      <c r="D29" s="28">
        <f>SUM(D30:D38)</f>
        <v>387962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608391</v>
      </c>
      <c r="D33" s="30">
        <v>387962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-0.09</v>
      </c>
      <c r="D49" s="28">
        <f>SUM(D50:D55)</f>
        <v>0.47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0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-0.09</v>
      </c>
      <c r="D55" s="30">
        <v>0.47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83416671.489999995</v>
      </c>
      <c r="D59" s="3">
        <f>SUM(D56+D49+D43+D39+D29+D25)</f>
        <v>68482357.030000001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33806450.499999985</v>
      </c>
      <c r="D61" s="28">
        <f>D22-D59</f>
        <v>36220938.379999995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2021-07-07T19:38:37Z</cp:lastPrinted>
  <dcterms:created xsi:type="dcterms:W3CDTF">2012-12-11T20:29:16Z</dcterms:created>
  <dcterms:modified xsi:type="dcterms:W3CDTF">2021-07-07T19:39:17Z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