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18195" windowHeight="885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l="1"/>
  <c r="D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<sst xmlns="http://schemas.openxmlformats.org/spreadsheetml/2006/main" count="74" uniqueCount="58">
  <si>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</si>
  <si>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</si>
  <si>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</si>
  <si>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</si>
  <si>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</si>
  <si>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</si>
  <si>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</si>
  <si>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</si>
  <si>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</si>
  <si>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</si>
  <si>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</si>
  <si>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</si>
  <si>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</si>
  <si>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</si>
  <si>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</si>
  <si>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</si>
  <si>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</si>
  <si>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</si>
  <si>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</si>
  <si>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</si>
  <si>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</si>
  <si>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</si>
  <si>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</si>
  <si>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</si>
  <si>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</si>
  <si>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</si>
  <si>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</si>
  <si>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</si>
  <si>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</si>
  <si>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</si>
  <si>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</si>
  <si>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</si>
  <si>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</si>
  <si>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</si>
  <si>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</si>
  <si>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</si>
  <si>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</si>
  <si>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</si>
  <si>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</si>
  <si>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</si>
  <si>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</si>
  <si>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</si>
  <si>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</si>
  <si>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</si>
  <si>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</si>
  <si>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</si>
  <si>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</si>
  <si>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</si>
  <si>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</si>
  <si>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</si>
  <si>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</si>
  <si>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</si>
  <si>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</si>
  <si>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</si>
  <si>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</si>
  <si>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</si>
  <si>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</si>
  <si>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UNIVERSIDAD TECNOLOGICA DE LEON
Estado de Actividades
Del 1 de Enero al 30 de Septiembre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</si>
</sst>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1</xdr:col>
      <xdr:colOff>2836333</xdr:colOff>
      <xdr:row>71</xdr:row>
      <xdr:rowOff>99484</xdr:rowOff>
    </xdr:to>
    <xdr:sp macro="" textlink="">
      <xdr:nvSpPr>
        <xdr:cNvPr id="2" name="CuadroTexto 1"/>
        <xdr:cNvSpPr txBox="1"/>
      </xdr:nvSpPr>
      <xdr:spPr>
        <a:xfrm>
          <a:off x="104775" y="1022985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1</xdr:col>
      <xdr:colOff>4695825</xdr:colOff>
      <xdr:row>66</xdr:row>
      <xdr:rowOff>19050</xdr:rowOff>
    </xdr:from>
    <xdr:to>
      <xdr:col>3</xdr:col>
      <xdr:colOff>912284</xdr:colOff>
      <xdr:row>71</xdr:row>
      <xdr:rowOff>14879</xdr:rowOff>
    </xdr:to>
    <xdr:sp macro="" textlink="">
      <xdr:nvSpPr>
        <xdr:cNvPr id="3" name="CuadroTexto 2"/>
        <xdr:cNvSpPr txBox="1"/>
      </xdr:nvSpPr>
      <xdr:spPr>
        <a:xfrm>
          <a:off x="4800600" y="10248900"/>
          <a:ext cx="25982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46" zoomScaleNormal="100" workbookViewId="0">
      <selection activeCell="D84" sqref="D84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44825169.280000001</v>
      </c>
      <c r="D4" s="28">
        <f>SUM(D5:D11)</f>
        <v>26482905.079999998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44825169.280000001</v>
      </c>
      <c r="D11" s="30">
        <v>26482905.079999998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128691622.19999999</v>
      </c>
      <c r="D12" s="28">
        <f>SUM(D13:D14)</f>
        <v>148837824.28999999</v>
      </c>
      <c r="E12" s="31" t="s">
        <v>55</v>
      </c>
    </row>
    <row r="13" spans="1:5" ht="22.5" x14ac:dyDescent="0.2">
      <c r="A13" s="19"/>
      <c r="B13" s="26" t="s">
        <v>51</v>
      </c>
      <c r="C13" s="29">
        <v>70072387.819999993</v>
      </c>
      <c r="D13" s="30">
        <v>62704423.719999999</v>
      </c>
      <c r="E13" s="31">
        <v>4210</v>
      </c>
    </row>
    <row r="14" spans="1:5" x14ac:dyDescent="0.2">
      <c r="A14" s="19"/>
      <c r="B14" s="20" t="s">
        <v>52</v>
      </c>
      <c r="C14" s="29">
        <v>58619234.380000003</v>
      </c>
      <c r="D14" s="30">
        <v>86133400.569999993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2254213.14</v>
      </c>
      <c r="D15" s="28">
        <f>SUM(D16:D20)</f>
        <v>1992620.13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2254213.14</v>
      </c>
      <c r="D20" s="30">
        <v>1992620.13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175771004.61999997</v>
      </c>
      <c r="D22" s="3">
        <f>SUM(D4+D12+D15)</f>
        <v>177313349.5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141708193.97999999</v>
      </c>
      <c r="D25" s="28">
        <f>SUM(D26:D28)</f>
        <v>101793754.02999999</v>
      </c>
      <c r="E25" s="31" t="s">
        <v>55</v>
      </c>
    </row>
    <row r="26" spans="1:5" x14ac:dyDescent="0.2">
      <c r="A26" s="19"/>
      <c r="B26" s="20" t="s">
        <v>37</v>
      </c>
      <c r="C26" s="29">
        <v>114789055.55</v>
      </c>
      <c r="D26" s="30">
        <v>77350141.019999996</v>
      </c>
      <c r="E26" s="31">
        <v>5110</v>
      </c>
    </row>
    <row r="27" spans="1:5" x14ac:dyDescent="0.2">
      <c r="A27" s="19"/>
      <c r="B27" s="20" t="s">
        <v>16</v>
      </c>
      <c r="C27" s="29">
        <v>3571073.22</v>
      </c>
      <c r="D27" s="30">
        <v>2538140.13</v>
      </c>
      <c r="E27" s="31">
        <v>5120</v>
      </c>
    </row>
    <row r="28" spans="1:5" x14ac:dyDescent="0.2">
      <c r="A28" s="19"/>
      <c r="B28" s="20" t="s">
        <v>17</v>
      </c>
      <c r="C28" s="29">
        <v>23348065.210000001</v>
      </c>
      <c r="D28" s="30">
        <v>21905472.879999999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1364281</v>
      </c>
      <c r="D29" s="28">
        <f>SUM(D30:D38)</f>
        <v>661420.93999999994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1364281</v>
      </c>
      <c r="D33" s="30">
        <v>661420.93999999994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-0.09</v>
      </c>
      <c r="D49" s="28">
        <f>SUM(D50:D55)</f>
        <v>1.1599999999999999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0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-0.09</v>
      </c>
      <c r="D55" s="30">
        <v>1.1599999999999999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143072474.88999999</v>
      </c>
      <c r="D59" s="3">
        <f>SUM(D56+D49+D43+D39+D29+D25)</f>
        <v>102455176.12999998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32698529.729999989</v>
      </c>
      <c r="D61" s="28">
        <f>D22-D59</f>
        <v>74858173.37000002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2021-10-18T19:22:37Z</cp:lastPrinted>
  <dcterms:created xsi:type="dcterms:W3CDTF">2012-12-11T20:29:16Z</dcterms:created>
  <dcterms:modified xsi:type="dcterms:W3CDTF">2021-10-18T19:25:09Z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