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<sst xmlns="http://schemas.openxmlformats.org/spreadsheetml/2006/main" count="56" uniqueCount="56">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</sst>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F4" sqref="F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60" customHeight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2023</v>
      </c>
      <c r="C2" s="15">
        <v>2022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43685875.119999997</v>
      </c>
      <c r="C4" s="19">
        <f>SUM(C5:C11)</f>
        <v>47432067.490000002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43685875.119999997</v>
      </c>
      <c r="C11" s="21">
        <v>47432067.490000002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202265027.34</v>
      </c>
      <c r="C13" s="19">
        <f>SUM(C14:C15)</f>
        <v>186256300.03</v>
      </c>
      <c r="D13" s="2"/>
    </row>
    <row r="14" spans="1:4" ht="22.5" x14ac:dyDescent="0.2">
      <c r="A14" s="20" t="s">
        <v>50</v>
      </c>
      <c r="B14" s="10">
        <v>102280280.90000001</v>
      </c>
      <c r="C14" s="21">
        <v>90121401.680000007</v>
      </c>
      <c r="D14" s="4">
        <v>4210</v>
      </c>
    </row>
    <row r="15" spans="1:4" ht="11.25" customHeight="1" x14ac:dyDescent="0.2">
      <c r="A15" s="20" t="s">
        <v>51</v>
      </c>
      <c r="B15" s="10">
        <v>99984746.439999998</v>
      </c>
      <c r="C15" s="21">
        <v>96134898.349999994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6531259.75</v>
      </c>
      <c r="C17" s="19">
        <f>SUM(C18:C22)</f>
        <v>3525077.85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6531259.75</v>
      </c>
      <c r="C22" s="21">
        <v>3525077.85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252482162.21000001</v>
      </c>
      <c r="C24" s="23">
        <f>SUM(C4+C13+C17)</f>
        <v>237213445.37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247199386.62</v>
      </c>
      <c r="C27" s="19">
        <f>SUM(C28:C30)</f>
        <v>219035482.22</v>
      </c>
      <c r="D27" s="2"/>
    </row>
    <row r="28" spans="1:5" ht="11.25" customHeight="1" x14ac:dyDescent="0.2">
      <c r="A28" s="20" t="s">
        <v>36</v>
      </c>
      <c r="B28" s="10">
        <v>178611492.31</v>
      </c>
      <c r="C28" s="21">
        <v>170309093.94999999</v>
      </c>
      <c r="D28" s="4">
        <v>5110</v>
      </c>
    </row>
    <row r="29" spans="1:5" ht="11.25" customHeight="1" x14ac:dyDescent="0.2">
      <c r="A29" s="20" t="s">
        <v>16</v>
      </c>
      <c r="B29" s="10">
        <v>7897440.71</v>
      </c>
      <c r="C29" s="21">
        <v>6821377.0499999998</v>
      </c>
      <c r="D29" s="4">
        <v>5120</v>
      </c>
    </row>
    <row r="30" spans="1:5" ht="11.25" customHeight="1" x14ac:dyDescent="0.2">
      <c r="A30" s="20" t="s">
        <v>17</v>
      </c>
      <c r="B30" s="10">
        <v>60690453.600000001</v>
      </c>
      <c r="C30" s="21">
        <v>41905011.219999999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5562065.2000000002</v>
      </c>
      <c r="C32" s="19">
        <f>SUM(C33:C41)</f>
        <v>2942898.51</v>
      </c>
      <c r="D32" s="2"/>
    </row>
    <row r="33" spans="1:4" ht="11.25" customHeight="1" x14ac:dyDescent="0.2">
      <c r="A33" s="20" t="s">
        <v>18</v>
      </c>
      <c r="B33" s="10">
        <v>0</v>
      </c>
      <c r="C33" s="21">
        <v>0</v>
      </c>
      <c r="D33" s="4">
        <v>5210</v>
      </c>
    </row>
    <row r="34" spans="1:4" ht="11.25" customHeight="1" x14ac:dyDescent="0.2">
      <c r="A34" s="20" t="s">
        <v>19</v>
      </c>
      <c r="B34" s="10">
        <v>0</v>
      </c>
      <c r="C34" s="21">
        <v>0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5562065.2000000002</v>
      </c>
      <c r="C36" s="21">
        <v>2942898.51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4534102.0599999996</v>
      </c>
      <c r="C55" s="19">
        <f>SUM(C56:C59)</f>
        <v>5807599.6000000006</v>
      </c>
      <c r="D55" s="2"/>
    </row>
    <row r="56" spans="1:5" ht="11.25" customHeight="1" x14ac:dyDescent="0.2">
      <c r="A56" s="20" t="s">
        <v>31</v>
      </c>
      <c r="B56" s="10">
        <v>4534101.75</v>
      </c>
      <c r="C56" s="21">
        <v>5807581.5300000003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0.31</v>
      </c>
      <c r="C59" s="21">
        <v>18.07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257295553.88</v>
      </c>
      <c r="C64" s="23">
        <f>C61+C55+C48+C43+C32+C27</f>
        <v>227785980.32999998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-4813391.6699999869</v>
      </c>
      <c r="C66" s="19">
        <f>C24-C64</f>
        <v>9427465.0400000215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2024-02-07T16:08:39Z</cp:lastPrinted>
  <dcterms:created xsi:type="dcterms:W3CDTF">2012-12-11T20:29:16Z</dcterms:created>
  <dcterms:modified xsi:type="dcterms:W3CDTF">2024-02-07T16:12:17Z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