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<sst xmlns="http://schemas.openxmlformats.org/spreadsheetml/2006/main" count="27" uniqueCount="27">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</sst>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66" customHeight="1" thickTop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343451475.48999995</v>
      </c>
      <c r="C3" s="4">
        <f t="shared" ref="C3:F3" si="0">C4+C12</f>
        <v>171494332.98999998</v>
      </c>
      <c r="D3" s="4">
        <f t="shared" si="0"/>
        <v>160118745.18000001</v>
      </c>
      <c r="E3" s="4">
        <f t="shared" si="0"/>
        <v>354827063.29999995</v>
      </c>
      <c r="F3" s="13">
        <f t="shared" si="0"/>
        <v>11375587.809999993</v>
      </c>
    </row>
    <row r="4" spans="1:6" x14ac:dyDescent="0.2">
      <c r="A4" s="14" t="s">
        <v>4</v>
      </c>
      <c r="B4" s="4">
        <f>SUM(B5:B11)</f>
        <v>91433344.179999992</v>
      </c>
      <c r="C4" s="4">
        <f>SUM(C5:C11)</f>
        <v>171494332.98999998</v>
      </c>
      <c r="D4" s="4">
        <f>SUM(D5:D11)</f>
        <v>160118745.18000001</v>
      </c>
      <c r="E4" s="4">
        <f>SUM(E5:E11)</f>
        <v>102808931.98999998</v>
      </c>
      <c r="F4" s="13">
        <f>SUM(F5:F11)</f>
        <v>11375587.809999993</v>
      </c>
    </row>
    <row r="5" spans="1:6" x14ac:dyDescent="0.2">
      <c r="A5" s="15" t="s">
        <v>5</v>
      </c>
      <c r="B5" s="5">
        <v>31432477.75</v>
      </c>
      <c r="C5" s="5">
        <v>99671127.909999996</v>
      </c>
      <c r="D5" s="5">
        <v>88221404.310000002</v>
      </c>
      <c r="E5" s="5">
        <f>B5+C5-D5</f>
        <v>42882201.349999994</v>
      </c>
      <c r="F5" s="16">
        <f t="shared" ref="F5:F11" si="1">E5-B5</f>
        <v>11449723.599999994</v>
      </c>
    </row>
    <row r="6" spans="1:6" x14ac:dyDescent="0.2">
      <c r="A6" s="15" t="s">
        <v>6</v>
      </c>
      <c r="B6" s="5">
        <v>52059249.880000003</v>
      </c>
      <c r="C6" s="5">
        <v>70808746.489999995</v>
      </c>
      <c r="D6" s="5">
        <v>71877694.560000002</v>
      </c>
      <c r="E6" s="5">
        <f t="shared" ref="E6:E11" si="2">B6+C6-D6</f>
        <v>50990301.810000002</v>
      </c>
      <c r="F6" s="16">
        <f t="shared" si="1"/>
        <v>-1068948.0700000003</v>
      </c>
    </row>
    <row r="7" spans="1:6" x14ac:dyDescent="0.2">
      <c r="A7" s="15" t="s">
        <v>7</v>
      </c>
      <c r="B7" s="5">
        <v>7593901.9299999997</v>
      </c>
      <c r="C7" s="5">
        <v>1014458.59</v>
      </c>
      <c r="D7" s="5">
        <v>19646.310000000001</v>
      </c>
      <c r="E7" s="5">
        <f t="shared" si="2"/>
        <v>8588714.209999999</v>
      </c>
      <c r="F7" s="16">
        <f t="shared" si="1"/>
        <v>994812.27999999933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252018131.30999997</v>
      </c>
      <c r="C12" s="4">
        <f>SUM(C13:C21)</f>
        <v>0</v>
      </c>
      <c r="D12" s="4">
        <f>SUM(D13:D21)</f>
        <v>0</v>
      </c>
      <c r="E12" s="4">
        <f>SUM(E13:E21)</f>
        <v>252018131.30999997</v>
      </c>
      <c r="F12" s="13">
        <f>SUM(F13:F21)</f>
        <v>0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282969102.35000002</v>
      </c>
      <c r="C15" s="6">
        <v>0</v>
      </c>
      <c r="D15" s="6">
        <v>0</v>
      </c>
      <c r="E15" s="6">
        <f t="shared" si="4"/>
        <v>282969102.35000002</v>
      </c>
      <c r="F15" s="17">
        <f t="shared" si="3"/>
        <v>0</v>
      </c>
    </row>
    <row r="16" spans="1:6" x14ac:dyDescent="0.2">
      <c r="A16" s="15" t="s">
        <v>14</v>
      </c>
      <c r="B16" s="5">
        <v>210126014.69999999</v>
      </c>
      <c r="C16" s="5">
        <v>0</v>
      </c>
      <c r="D16" s="5">
        <v>0</v>
      </c>
      <c r="E16" s="5">
        <f t="shared" si="4"/>
        <v>210126014.69999999</v>
      </c>
      <c r="F16" s="16">
        <f t="shared" si="3"/>
        <v>0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-246446687.62</v>
      </c>
      <c r="C18" s="5">
        <v>0</v>
      </c>
      <c r="D18" s="5">
        <v>0</v>
      </c>
      <c r="E18" s="5">
        <f t="shared" si="4"/>
        <v>-246446687.62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2" spans="1:6" ht="12" thickTop="1" x14ac:dyDescent="0.2"/>
    <row r="23" spans="1:6" ht="22.5" customHeight="1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2025-05-07T15:37:03Z</cp:lastPrinted>
  <dcterms:created xsi:type="dcterms:W3CDTF">2014-02-09T04:04:15Z</dcterms:created>
  <dcterms:modified xsi:type="dcterms:W3CDTF">2025-05-07T15:37:45Z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