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SEPTIEMBRE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F4" i="1" s="1"/>
  <c r="G7" i="1"/>
  <c r="G6" i="1" s="1"/>
  <c r="G4" i="1" l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<sst xmlns="http://schemas.openxmlformats.org/spreadsheetml/2006/main" count="27" uniqueCount="27">
  <si>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</si>
  <si>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</si>
  <si>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</si>
  <si>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</si>
  <si>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</si>
  <si>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</si>
  <si>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</si>
  <si>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</si>
  <si>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</si>
  <si>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</si>
  <si>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</si>
  <si>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</si>
  <si>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</si>
  <si>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</si>
  <si>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</si>
  <si>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</si>
  <si>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</si>
  <si>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</si>
  <si>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</si>
  <si>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</si>
  <si>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</si>
  <si>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</si>
  <si>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</si>
  <si>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</si>
  <si>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</si>
  <si>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</si>
  <si>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UNIVERSIDAD TECNOLOGICA DE LEON
Estado Analítico del Activo
Del 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</si>
</sst>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0</xdr:rowOff>
    </xdr:from>
    <xdr:to>
      <xdr:col>1</xdr:col>
      <xdr:colOff>2836333</xdr:colOff>
      <xdr:row>37</xdr:row>
      <xdr:rowOff>99484</xdr:rowOff>
    </xdr:to>
    <xdr:sp macro="" textlink="">
      <xdr:nvSpPr>
        <xdr:cNvPr id="2" name="CuadroTexto 1"/>
        <xdr:cNvSpPr txBox="1"/>
      </xdr:nvSpPr>
      <xdr:spPr>
        <a:xfrm>
          <a:off x="57150" y="5219700"/>
          <a:ext cx="28363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4</xdr:col>
      <xdr:colOff>133350</xdr:colOff>
      <xdr:row>32</xdr:row>
      <xdr:rowOff>0</xdr:rowOff>
    </xdr:from>
    <xdr:to>
      <xdr:col>5</xdr:col>
      <xdr:colOff>1045634</xdr:colOff>
      <xdr:row>36</xdr:row>
      <xdr:rowOff>138704</xdr:rowOff>
    </xdr:to>
    <xdr:sp macro="" textlink="">
      <xdr:nvSpPr>
        <xdr:cNvPr id="3" name="CuadroTexto 2"/>
        <xdr:cNvSpPr txBox="1"/>
      </xdr:nvSpPr>
      <xdr:spPr>
        <a:xfrm>
          <a:off x="6334125" y="5219700"/>
          <a:ext cx="1988609" cy="710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Normal="100" workbookViewId="0">
      <selection activeCell="D34" sqref="D34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369960068.65999991</v>
      </c>
      <c r="D4" s="13">
        <f>SUM(D6+D15)</f>
        <v>473004515.55000001</v>
      </c>
      <c r="E4" s="13">
        <f>SUM(E6+E15)</f>
        <v>441819115.33999997</v>
      </c>
      <c r="F4" s="13">
        <f>SUM(F6+F15)</f>
        <v>401145468.87</v>
      </c>
      <c r="G4" s="13">
        <f>SUM(G6+G15)</f>
        <v>31185400.210000038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125759584.08999999</v>
      </c>
      <c r="D6" s="13">
        <f>SUM(D7:D13)</f>
        <v>472944573.71000004</v>
      </c>
      <c r="E6" s="13">
        <f>SUM(E7:E13)</f>
        <v>441819115.33999997</v>
      </c>
      <c r="F6" s="13">
        <f>SUM(F7:F13)</f>
        <v>156885042.46000004</v>
      </c>
      <c r="G6" s="13">
        <f>SUM(G7:G13)</f>
        <v>31125458.370000035</v>
      </c>
    </row>
    <row r="7" spans="1:7" x14ac:dyDescent="0.2">
      <c r="A7" s="3">
        <v>1110</v>
      </c>
      <c r="B7" s="7" t="s">
        <v>9</v>
      </c>
      <c r="C7" s="18">
        <v>40132825.909999996</v>
      </c>
      <c r="D7" s="18">
        <v>354836591.56999999</v>
      </c>
      <c r="E7" s="18">
        <v>343706710.07999998</v>
      </c>
      <c r="F7" s="18">
        <f>C7+D7-E7</f>
        <v>51262707.400000036</v>
      </c>
      <c r="G7" s="18">
        <f t="shared" ref="G7:G13" si="0">F7-C7</f>
        <v>11129881.490000039</v>
      </c>
    </row>
    <row r="8" spans="1:7" x14ac:dyDescent="0.2">
      <c r="A8" s="3">
        <v>1120</v>
      </c>
      <c r="B8" s="7" t="s">
        <v>10</v>
      </c>
      <c r="C8" s="18">
        <v>80775039.590000004</v>
      </c>
      <c r="D8" s="18">
        <v>96728175.400000006</v>
      </c>
      <c r="E8" s="18">
        <v>84846392.430000007</v>
      </c>
      <c r="F8" s="18">
        <f t="shared" ref="F8:F13" si="1">C8+D8-E8</f>
        <v>92656822.560000002</v>
      </c>
      <c r="G8" s="18">
        <f t="shared" si="0"/>
        <v>11881782.969999999</v>
      </c>
    </row>
    <row r="9" spans="1:7" x14ac:dyDescent="0.2">
      <c r="A9" s="3">
        <v>1130</v>
      </c>
      <c r="B9" s="7" t="s">
        <v>11</v>
      </c>
      <c r="C9" s="18">
        <v>4265081.74</v>
      </c>
      <c r="D9" s="18">
        <v>21379806.739999998</v>
      </c>
      <c r="E9" s="18">
        <v>13266012.83</v>
      </c>
      <c r="F9" s="18">
        <f t="shared" si="1"/>
        <v>12378875.649999997</v>
      </c>
      <c r="G9" s="18">
        <f t="shared" si="0"/>
        <v>8113793.9099999964</v>
      </c>
    </row>
    <row r="10" spans="1:7" x14ac:dyDescent="0.2">
      <c r="A10" s="3">
        <v>1140</v>
      </c>
      <c r="B10" s="7" t="s">
        <v>1</v>
      </c>
      <c r="C10" s="18">
        <v>239788.12</v>
      </c>
      <c r="D10" s="18">
        <v>0</v>
      </c>
      <c r="E10" s="18">
        <v>0</v>
      </c>
      <c r="F10" s="18">
        <f t="shared" si="1"/>
        <v>239788.12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260329.38</v>
      </c>
      <c r="D11" s="18">
        <v>0</v>
      </c>
      <c r="E11" s="18">
        <v>0</v>
      </c>
      <c r="F11" s="18">
        <f t="shared" si="1"/>
        <v>260329.38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86519.35</v>
      </c>
      <c r="D13" s="18">
        <v>0</v>
      </c>
      <c r="E13" s="18">
        <v>0</v>
      </c>
      <c r="F13" s="18">
        <f t="shared" si="1"/>
        <v>86519.35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244200484.5699999</v>
      </c>
      <c r="D15" s="13">
        <f>SUM(D16:D24)</f>
        <v>59941.84</v>
      </c>
      <c r="E15" s="13">
        <f>SUM(E16:E24)</f>
        <v>0</v>
      </c>
      <c r="F15" s="13">
        <f>SUM(F16:F24)</f>
        <v>244260426.40999994</v>
      </c>
      <c r="G15" s="13">
        <f>SUM(G16:G24)</f>
        <v>59941.840000003576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273995179.95999998</v>
      </c>
      <c r="D18" s="19">
        <v>0</v>
      </c>
      <c r="E18" s="19">
        <v>0</v>
      </c>
      <c r="F18" s="19">
        <f t="shared" si="3"/>
        <v>273995179.95999998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221207544.97999999</v>
      </c>
      <c r="D19" s="18">
        <v>59941.84</v>
      </c>
      <c r="E19" s="18">
        <v>0</v>
      </c>
      <c r="F19" s="18">
        <f t="shared" si="3"/>
        <v>221267486.81999999</v>
      </c>
      <c r="G19" s="18">
        <f t="shared" si="2"/>
        <v>59941.840000003576</v>
      </c>
    </row>
    <row r="20" spans="1:7" x14ac:dyDescent="0.2">
      <c r="A20" s="3">
        <v>1250</v>
      </c>
      <c r="B20" s="7" t="s">
        <v>19</v>
      </c>
      <c r="C20" s="18">
        <v>2442117.84</v>
      </c>
      <c r="D20" s="18">
        <v>0</v>
      </c>
      <c r="E20" s="18">
        <v>0</v>
      </c>
      <c r="F20" s="18">
        <f t="shared" si="3"/>
        <v>2442117.84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-256371942.25</v>
      </c>
      <c r="D21" s="18">
        <v>0</v>
      </c>
      <c r="E21" s="18">
        <v>0</v>
      </c>
      <c r="F21" s="18">
        <f t="shared" si="3"/>
        <v>-256371942.25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2927584.04</v>
      </c>
      <c r="D22" s="18">
        <v>0</v>
      </c>
      <c r="E22" s="18">
        <v>0</v>
      </c>
      <c r="F22" s="18">
        <f t="shared" si="3"/>
        <v>2927584.04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2021-10-19T16:14:22Z</cp:lastPrinted>
  <dcterms:created xsi:type="dcterms:W3CDTF">2014-02-09T04:04:15Z</dcterms:created>
  <dcterms:modified xsi:type="dcterms:W3CDTF">2021-10-19T16:14:59Z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