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<sst xmlns="http://schemas.openxmlformats.org/spreadsheetml/2006/main" count="27" uniqueCount="27">
  <si>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</si>
  <si>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</si>
  <si>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</si>
  <si>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</si>
  <si>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</si>
  <si>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</si>
  <si>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</si>
  <si>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</si>
  <si>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</si>
  <si>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</si>
  <si>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</si>
  <si>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</si>
  <si>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</si>
  <si>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</si>
  <si>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</si>
  <si>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</si>
  <si>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</si>
  <si>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</si>
  <si>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</si>
  <si>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</si>
  <si>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</si>
  <si>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</si>
  <si>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</si>
  <si>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</si>
  <si>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</si>
  <si>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</si>
  <si>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TECNOLOGICA DE LEON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</si>
</sst>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I11" sqref="I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5.5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24</v>
      </c>
    </row>
    <row r="3" spans="1:6" x14ac:dyDescent="0.2">
      <c r="A3" s="12" t="s">
        <v>0</v>
      </c>
      <c r="B3" s="4">
        <f>B4+B12</f>
        <v>356201360.83999997</v>
      </c>
      <c r="C3" s="4">
        <f t="shared" ref="C3:F3" si="0">C4+C12</f>
        <v>492547440.66999996</v>
      </c>
      <c r="D3" s="4">
        <f t="shared" si="0"/>
        <v>449838479.14999998</v>
      </c>
      <c r="E3" s="4">
        <f t="shared" si="0"/>
        <v>398910322.3599999</v>
      </c>
      <c r="F3" s="13">
        <f t="shared" si="0"/>
        <v>42708961.519999936</v>
      </c>
    </row>
    <row r="4" spans="1:6" x14ac:dyDescent="0.2">
      <c r="A4" s="14" t="s">
        <v>4</v>
      </c>
      <c r="B4" s="4">
        <f>SUM(B5:B11)</f>
        <v>116769929.55999999</v>
      </c>
      <c r="C4" s="4">
        <f>SUM(C5:C11)</f>
        <v>489369314.66999996</v>
      </c>
      <c r="D4" s="4">
        <f>SUM(D5:D11)</f>
        <v>449838479.14999998</v>
      </c>
      <c r="E4" s="4">
        <f>SUM(E5:E11)</f>
        <v>156300765.07999992</v>
      </c>
      <c r="F4" s="13">
        <f>SUM(F5:F11)</f>
        <v>39530835.519999936</v>
      </c>
    </row>
    <row r="5" spans="1:6" x14ac:dyDescent="0.2">
      <c r="A5" s="15" t="s">
        <v>5</v>
      </c>
      <c r="B5" s="5">
        <v>30069848.149999999</v>
      </c>
      <c r="C5" s="5">
        <v>360796291.13</v>
      </c>
      <c r="D5" s="5">
        <v>351368801.92000002</v>
      </c>
      <c r="E5" s="5">
        <f>B5+C5-D5</f>
        <v>39497337.359999955</v>
      </c>
      <c r="F5" s="16">
        <f t="shared" ref="F5:F11" si="1">E5-B5</f>
        <v>9427489.2099999562</v>
      </c>
    </row>
    <row r="6" spans="1:6" x14ac:dyDescent="0.2">
      <c r="A6" s="15" t="s">
        <v>6</v>
      </c>
      <c r="B6" s="5">
        <v>81600393.950000003</v>
      </c>
      <c r="C6" s="5">
        <v>102457786.31999999</v>
      </c>
      <c r="D6" s="5">
        <v>92068550.599999994</v>
      </c>
      <c r="E6" s="5">
        <f t="shared" ref="E6:E11" si="2">B6+C6-D6</f>
        <v>91989629.669999987</v>
      </c>
      <c r="F6" s="16">
        <f t="shared" si="1"/>
        <v>10389235.719999984</v>
      </c>
    </row>
    <row r="7" spans="1:6" x14ac:dyDescent="0.2">
      <c r="A7" s="15" t="s">
        <v>7</v>
      </c>
      <c r="B7" s="5">
        <v>4513050.6100000003</v>
      </c>
      <c r="C7" s="5">
        <v>26115237.219999999</v>
      </c>
      <c r="D7" s="5">
        <v>6401126.6299999999</v>
      </c>
      <c r="E7" s="5">
        <f t="shared" si="2"/>
        <v>24227161.199999999</v>
      </c>
      <c r="F7" s="16">
        <f t="shared" si="1"/>
        <v>19714110.59</v>
      </c>
    </row>
    <row r="8" spans="1:6" x14ac:dyDescent="0.2">
      <c r="A8" s="15" t="s">
        <v>1</v>
      </c>
      <c r="B8" s="5">
        <v>239788.12</v>
      </c>
      <c r="C8" s="5">
        <v>0</v>
      </c>
      <c r="D8" s="5">
        <v>0</v>
      </c>
      <c r="E8" s="5">
        <f t="shared" si="2"/>
        <v>239788.12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239431431.27999997</v>
      </c>
      <c r="C12" s="4">
        <f>SUM(C13:C21)</f>
        <v>3178126</v>
      </c>
      <c r="D12" s="4">
        <f>SUM(D13:D21)</f>
        <v>0</v>
      </c>
      <c r="E12" s="4">
        <f>SUM(E13:E21)</f>
        <v>242609557.27999997</v>
      </c>
      <c r="F12" s="13">
        <f>SUM(F13:F21)</f>
        <v>3178126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274021675.68000001</v>
      </c>
      <c r="C15" s="6">
        <v>0</v>
      </c>
      <c r="D15" s="6">
        <v>0</v>
      </c>
      <c r="E15" s="6">
        <f t="shared" si="4"/>
        <v>274021675.68000001</v>
      </c>
      <c r="F15" s="17">
        <f t="shared" si="3"/>
        <v>0</v>
      </c>
    </row>
    <row r="16" spans="1:6" x14ac:dyDescent="0.2">
      <c r="A16" s="15" t="s">
        <v>14</v>
      </c>
      <c r="B16" s="5">
        <v>222571461.81999999</v>
      </c>
      <c r="C16" s="5">
        <v>3178126</v>
      </c>
      <c r="D16" s="5">
        <v>0</v>
      </c>
      <c r="E16" s="5">
        <f t="shared" si="4"/>
        <v>225749587.81999999</v>
      </c>
      <c r="F16" s="16">
        <f t="shared" si="3"/>
        <v>3178126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-262531408.09999999</v>
      </c>
      <c r="C18" s="5">
        <v>0</v>
      </c>
      <c r="D18" s="5">
        <v>0</v>
      </c>
      <c r="E18" s="5">
        <f t="shared" si="4"/>
        <v>-262531408.09999999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25</v>
      </c>
    </row>
  </sheetData>
  <sheetProtection formatCells="0" formatColumns="0" formatRows="0" autoFilter="0"/>
  <mergeCells count="1">
    <mergeCell ref="A1:F1"/>
  </mergeCells>
  <pageMargins left="0.78740157480314965" right="0.39370078740157483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2022-10-10T17:21:46Z</cp:lastPrinted>
  <dcterms:created xsi:type="dcterms:W3CDTF">2014-02-09T04:04:15Z</dcterms:created>
  <dcterms:modified xsi:type="dcterms:W3CDTF">2022-10-10T17:22:38Z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