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2\PLATAFORMA\4° TRIMESTRE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<sst xmlns="http://schemas.openxmlformats.org/spreadsheetml/2006/main" count="27" uniqueCount="27">
  <si>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</si>
  <si>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</si>
  <si>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</si>
  <si>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</si>
  <si>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</si>
  <si>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</si>
  <si>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</si>
  <si>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</si>
  <si>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</si>
  <si>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</si>
  <si>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</si>
  <si>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</si>
  <si>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</si>
  <si>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</si>
  <si>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</si>
  <si>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</si>
  <si>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</si>
  <si>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</si>
  <si>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</si>
  <si>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</si>
  <si>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</si>
  <si>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</si>
  <si>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</si>
  <si>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</si>
  <si>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</si>
  <si>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Bajo protesta de decir verdad declaramos que los Estados Financieros y sus notas, son razonablemente correctos y son responsabilidad del emisor.</t>
  </si>
  <si>
    <t>UNIVERSIDAD TECNOLOGICA DE LEON
Estado Analítico del Activo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</si>
</sst>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zoomScaleNormal="10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</row>
    <row r="3" spans="1:6" x14ac:dyDescent="0.2">
      <c r="A3" s="4" t="s">
        <v>0</v>
      </c>
      <c r="B3" s="8">
        <f>B4+B12</f>
        <v>356201360.83999997</v>
      </c>
      <c r="C3" s="8">
        <f t="shared" ref="C3:F3" si="0">C4+C12</f>
        <v>721217828.45999992</v>
      </c>
      <c r="D3" s="8">
        <f t="shared" si="0"/>
        <v>738340022.00000012</v>
      </c>
      <c r="E3" s="8">
        <f t="shared" si="0"/>
        <v>339079167.29999989</v>
      </c>
      <c r="F3" s="8">
        <f t="shared" si="0"/>
        <v>-17122193.540000066</v>
      </c>
    </row>
    <row r="4" spans="1:6" x14ac:dyDescent="0.2">
      <c r="A4" s="5" t="s">
        <v>4</v>
      </c>
      <c r="B4" s="8">
        <f>SUM(B5:B11)</f>
        <v>116769929.55999999</v>
      </c>
      <c r="C4" s="8">
        <f>SUM(C5:C11)</f>
        <v>683476250.13999987</v>
      </c>
      <c r="D4" s="8">
        <f>SUM(D5:D11)</f>
        <v>699817582.04000008</v>
      </c>
      <c r="E4" s="8">
        <f>SUM(E5:E11)</f>
        <v>100428597.65999994</v>
      </c>
      <c r="F4" s="8">
        <f>SUM(F5:F11)</f>
        <v>-16341331.900000051</v>
      </c>
    </row>
    <row r="5" spans="1:6" x14ac:dyDescent="0.2">
      <c r="A5" s="6" t="s">
        <v>5</v>
      </c>
      <c r="B5" s="9">
        <v>30069848.149999999</v>
      </c>
      <c r="C5" s="9">
        <v>533171337.58999997</v>
      </c>
      <c r="D5" s="9">
        <v>540023570.82000005</v>
      </c>
      <c r="E5" s="9">
        <f>B5+C5-D5</f>
        <v>23217614.919999957</v>
      </c>
      <c r="F5" s="9">
        <f t="shared" ref="F5:F11" si="1">E5-B5</f>
        <v>-6852233.2300000414</v>
      </c>
    </row>
    <row r="6" spans="1:6" x14ac:dyDescent="0.2">
      <c r="A6" s="6" t="s">
        <v>6</v>
      </c>
      <c r="B6" s="9">
        <v>81600393.950000003</v>
      </c>
      <c r="C6" s="9">
        <v>120847374.25</v>
      </c>
      <c r="D6" s="9">
        <v>130097103.25</v>
      </c>
      <c r="E6" s="9">
        <f t="shared" ref="E6:E11" si="2">B6+C6-D6</f>
        <v>72350664.949999988</v>
      </c>
      <c r="F6" s="9">
        <f t="shared" si="1"/>
        <v>-9249729.0000000149</v>
      </c>
    </row>
    <row r="7" spans="1:6" x14ac:dyDescent="0.2">
      <c r="A7" s="6" t="s">
        <v>7</v>
      </c>
      <c r="B7" s="9">
        <v>4513050.6100000003</v>
      </c>
      <c r="C7" s="9">
        <v>29457538.300000001</v>
      </c>
      <c r="D7" s="9">
        <v>29457985.739999998</v>
      </c>
      <c r="E7" s="9">
        <f t="shared" si="2"/>
        <v>4512603.1700000055</v>
      </c>
      <c r="F7" s="9">
        <f t="shared" si="1"/>
        <v>-447.43999999482185</v>
      </c>
    </row>
    <row r="8" spans="1:6" x14ac:dyDescent="0.2">
      <c r="A8" s="6" t="s">
        <v>1</v>
      </c>
      <c r="B8" s="9">
        <v>239788.12</v>
      </c>
      <c r="C8" s="9">
        <v>0</v>
      </c>
      <c r="D8" s="9">
        <v>238922.23</v>
      </c>
      <c r="E8" s="9">
        <f t="shared" si="2"/>
        <v>865.88999999998487</v>
      </c>
      <c r="F8" s="9">
        <f t="shared" si="1"/>
        <v>-238922.23</v>
      </c>
    </row>
    <row r="9" spans="1:6" x14ac:dyDescent="0.2">
      <c r="A9" s="6" t="s">
        <v>2</v>
      </c>
      <c r="B9" s="9">
        <v>260329.38</v>
      </c>
      <c r="C9" s="9">
        <v>0</v>
      </c>
      <c r="D9" s="9">
        <v>0</v>
      </c>
      <c r="E9" s="9">
        <f t="shared" si="2"/>
        <v>260329.38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86519.35</v>
      </c>
      <c r="C11" s="9">
        <v>0</v>
      </c>
      <c r="D11" s="9">
        <v>0</v>
      </c>
      <c r="E11" s="9">
        <f t="shared" si="2"/>
        <v>86519.35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239431431.27999997</v>
      </c>
      <c r="C12" s="8">
        <f>SUM(C13:C21)</f>
        <v>37741578.32</v>
      </c>
      <c r="D12" s="8">
        <f>SUM(D13:D21)</f>
        <v>38522439.960000001</v>
      </c>
      <c r="E12" s="8">
        <f>SUM(E13:E21)</f>
        <v>238650569.63999996</v>
      </c>
      <c r="F12" s="8">
        <f>SUM(F13:F21)</f>
        <v>-780861.6400000155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274021675.68000001</v>
      </c>
      <c r="C15" s="10">
        <v>0</v>
      </c>
      <c r="D15" s="10">
        <v>0</v>
      </c>
      <c r="E15" s="10">
        <f t="shared" si="4"/>
        <v>274021675.68000001</v>
      </c>
      <c r="F15" s="10">
        <f t="shared" si="3"/>
        <v>0</v>
      </c>
    </row>
    <row r="16" spans="1:6" x14ac:dyDescent="0.2">
      <c r="A16" s="6" t="s">
        <v>14</v>
      </c>
      <c r="B16" s="9">
        <v>222571461.81999999</v>
      </c>
      <c r="C16" s="9">
        <v>6100557.3499999996</v>
      </c>
      <c r="D16" s="9">
        <v>33265204.969999999</v>
      </c>
      <c r="E16" s="9">
        <f t="shared" si="4"/>
        <v>195406814.19999999</v>
      </c>
      <c r="F16" s="9">
        <f t="shared" si="3"/>
        <v>-27164647.620000005</v>
      </c>
    </row>
    <row r="17" spans="1:6" x14ac:dyDescent="0.2">
      <c r="A17" s="6" t="s">
        <v>15</v>
      </c>
      <c r="B17" s="9">
        <v>2442117.84</v>
      </c>
      <c r="C17" s="9">
        <v>0</v>
      </c>
      <c r="D17" s="9">
        <v>0</v>
      </c>
      <c r="E17" s="9">
        <f t="shared" si="4"/>
        <v>2442117.84</v>
      </c>
      <c r="F17" s="9">
        <f t="shared" si="3"/>
        <v>0</v>
      </c>
    </row>
    <row r="18" spans="1:6" x14ac:dyDescent="0.2">
      <c r="A18" s="6" t="s">
        <v>16</v>
      </c>
      <c r="B18" s="9">
        <v>-262531408.09999999</v>
      </c>
      <c r="C18" s="9">
        <v>31641020.969999999</v>
      </c>
      <c r="D18" s="9">
        <v>5257234.99</v>
      </c>
      <c r="E18" s="9">
        <f t="shared" si="4"/>
        <v>-236147622.12</v>
      </c>
      <c r="F18" s="9">
        <f t="shared" si="3"/>
        <v>26383785.979999989</v>
      </c>
    </row>
    <row r="19" spans="1:6" x14ac:dyDescent="0.2">
      <c r="A19" s="6" t="s">
        <v>17</v>
      </c>
      <c r="B19" s="9">
        <v>2927584.04</v>
      </c>
      <c r="C19" s="9">
        <v>0</v>
      </c>
      <c r="D19" s="9">
        <v>0</v>
      </c>
      <c r="E19" s="9">
        <f t="shared" si="4"/>
        <v>2927584.04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25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2023-01-31T22:25:40Z</cp:lastPrinted>
  <dcterms:created xsi:type="dcterms:W3CDTF">2014-02-09T04:04:15Z</dcterms:created>
  <dcterms:modified xsi:type="dcterms:W3CDTF">2023-01-31T22:30:28Z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