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AEPE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E39" i="1"/>
  <c r="D39" i="1"/>
  <c r="I38" i="1"/>
  <c r="F38" i="1"/>
  <c r="F37" i="1"/>
  <c r="I37" i="1" s="1"/>
  <c r="I36" i="1"/>
  <c r="F36" i="1"/>
  <c r="F35" i="1"/>
  <c r="I35" i="1" s="1"/>
  <c r="I34" i="1"/>
  <c r="F34" i="1"/>
  <c r="F33" i="1"/>
  <c r="I33" i="1" s="1"/>
  <c r="I32" i="1"/>
  <c r="F32" i="1"/>
  <c r="F39" i="1" s="1"/>
  <c r="H25" i="1"/>
  <c r="G25" i="1"/>
  <c r="E25" i="1"/>
  <c r="D25" i="1"/>
  <c r="I24" i="1"/>
  <c r="F24" i="1"/>
  <c r="F23" i="1"/>
  <c r="I23" i="1" s="1"/>
  <c r="I22" i="1"/>
  <c r="F22" i="1"/>
  <c r="F21" i="1"/>
  <c r="I21" i="1" s="1"/>
  <c r="H14" i="1"/>
  <c r="G14" i="1"/>
  <c r="E14" i="1"/>
  <c r="D14" i="1"/>
  <c r="F12" i="1"/>
  <c r="I12" i="1" s="1"/>
  <c r="I11" i="1"/>
  <c r="F11" i="1"/>
  <c r="F10" i="1"/>
  <c r="I10" i="1" s="1"/>
  <c r="I9" i="1"/>
  <c r="F9" i="1"/>
  <c r="F8" i="1"/>
  <c r="I8" i="1" s="1"/>
  <c r="I7" i="1"/>
  <c r="F7" i="1"/>
  <c r="F6" i="1"/>
  <c r="I6" i="1" s="1"/>
  <c r="I14" i="1" l="1"/>
  <c r="I39" i="1"/>
  <c r="I25" i="1"/>
  <c r="F25" i="1"/>
  <c r="F14" i="1"/>
</calcChain>
</file>

<file path=xl/sharedStrings.xml><?xml version="1.0" encoding="utf-8"?>
<sst xmlns="http://schemas.openxmlformats.org/spreadsheetml/2006/main" count="55" uniqueCount="33">
  <si>
    <t>UNIVERSIDAD TECNOLOGICA DE LEON
Estado Analítico del Ejercicio del Presupuesto de Egresos
Clasificación Administrativa
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</si>
  <si>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</si>
  <si>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</si>
  <si>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</si>
  <si>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</si>
  <si>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</si>
  <si>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</si>
  <si>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</si>
  <si>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</si>
  <si>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</si>
  <si>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</si>
  <si>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</si>
  <si>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</si>
  <si>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</si>
  <si>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</si>
  <si>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</si>
  <si>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</si>
  <si>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Dependencia o Unidad Administrativa 7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</si>
  <si>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</si>
  <si>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</si>
  <si>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</si>
  <si>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</si>
  <si>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</si>
  <si>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Órganismos Autónomos</t>
  </si>
  <si>
    <t>UNIVERSIDAD TECNOLOGICA DE LEON
Estado Analítico del Ejercicio del Presupuesto de Egresos
Clasificación Administrativa (Sector Paraestatal)
Del 1 de Enero al 31 de Marzo de 2020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</si>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</sst>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329525</xdr:colOff>
      <xdr:row>49</xdr:row>
      <xdr:rowOff>67891</xdr:rowOff>
    </xdr:from>
    <xdr:to>
      <xdr:col>8</xdr:col>
      <xdr:colOff>331956</xdr:colOff>
      <xdr:row>54</xdr:row>
      <xdr:rowOff>88158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631" y="8751854"/>
          <a:ext cx="9821288" cy="72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41"/>
  <sheetViews>
    <sheetView showGridLines="0" tabSelected="1" topLeftCell="A16" zoomScale="94" zoomScaleNormal="94" workbookViewId="0">
      <selection activeCell="F68" sqref="F68"/>
    </sheetView>
  </sheetViews>
  <sheetFormatPr baseColWidth="10" defaultRowHeight="11.25" x14ac:dyDescent="0.2"/>
  <cols>
    <col min="1" max="1" width="12" style="1"/>
    <col min="2" max="2" width="1.33203125" style="1" customWidth="1"/>
    <col min="3" max="3" width="80.5" style="1" customWidth="1"/>
    <col min="4" max="9" width="18.33203125" style="1" customWidth="1"/>
    <col min="10" max="16384" width="12" style="1"/>
  </cols>
  <sheetData>
    <row r="1" spans="2:9" ht="45" customHeight="1" x14ac:dyDescent="0.2">
      <c r="B1" s="15" t="s">
        <v>0</v>
      </c>
      <c r="C1" s="16"/>
      <c r="D1" s="16"/>
      <c r="E1" s="16"/>
      <c r="F1" s="16"/>
      <c r="G1" s="16"/>
      <c r="H1" s="16"/>
      <c r="I1" s="17"/>
    </row>
    <row r="2" spans="2:9" x14ac:dyDescent="0.2">
      <c r="B2" s="18" t="s">
        <v>1</v>
      </c>
      <c r="C2" s="19"/>
      <c r="D2" s="15" t="s">
        <v>2</v>
      </c>
      <c r="E2" s="16"/>
      <c r="F2" s="16"/>
      <c r="G2" s="16"/>
      <c r="H2" s="17"/>
      <c r="I2" s="24" t="s">
        <v>3</v>
      </c>
    </row>
    <row r="3" spans="2:9" ht="24.95" customHeight="1" x14ac:dyDescent="0.2">
      <c r="B3" s="20"/>
      <c r="C3" s="21"/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5"/>
    </row>
    <row r="4" spans="2:9" x14ac:dyDescent="0.2">
      <c r="B4" s="22"/>
      <c r="C4" s="23"/>
      <c r="D4" s="3">
        <v>1</v>
      </c>
      <c r="E4" s="3">
        <v>2</v>
      </c>
      <c r="F4" s="3" t="s">
        <v>9</v>
      </c>
      <c r="G4" s="3">
        <v>4</v>
      </c>
      <c r="H4" s="3">
        <v>5</v>
      </c>
      <c r="I4" s="3" t="s">
        <v>10</v>
      </c>
    </row>
    <row r="5" spans="2:9" x14ac:dyDescent="0.2">
      <c r="B5" s="4"/>
      <c r="C5" s="5"/>
      <c r="D5" s="6"/>
      <c r="E5" s="6"/>
      <c r="F5" s="6"/>
      <c r="G5" s="6"/>
      <c r="H5" s="6"/>
      <c r="I5" s="6"/>
    </row>
    <row r="6" spans="2:9" x14ac:dyDescent="0.2">
      <c r="B6" s="7"/>
      <c r="C6" s="8" t="s">
        <v>11</v>
      </c>
      <c r="D6" s="9">
        <v>11533262.869999999</v>
      </c>
      <c r="E6" s="9">
        <v>9619201.6600000001</v>
      </c>
      <c r="F6" s="9">
        <f>D6+E6</f>
        <v>21152464.530000001</v>
      </c>
      <c r="G6" s="9">
        <v>1837220.12</v>
      </c>
      <c r="H6" s="9">
        <v>1837220.12</v>
      </c>
      <c r="I6" s="9">
        <f>F6-G6</f>
        <v>19315244.41</v>
      </c>
    </row>
    <row r="7" spans="2:9" x14ac:dyDescent="0.2">
      <c r="B7" s="7"/>
      <c r="C7" s="8" t="s">
        <v>12</v>
      </c>
      <c r="D7" s="9">
        <v>73315307.260000005</v>
      </c>
      <c r="E7" s="9">
        <v>70361664.579999998</v>
      </c>
      <c r="F7" s="9">
        <f t="shared" ref="F7:F12" si="0">D7+E7</f>
        <v>143676971.84</v>
      </c>
      <c r="G7" s="9">
        <v>14837436.5</v>
      </c>
      <c r="H7" s="9">
        <v>14787557.060000001</v>
      </c>
      <c r="I7" s="9">
        <f t="shared" ref="I7:I12" si="1">F7-G7</f>
        <v>128839535.34</v>
      </c>
    </row>
    <row r="8" spans="2:9" x14ac:dyDescent="0.2">
      <c r="B8" s="7"/>
      <c r="C8" s="8" t="s">
        <v>13</v>
      </c>
      <c r="D8" s="9">
        <v>9099659.1600000001</v>
      </c>
      <c r="E8" s="9">
        <v>3271259.88</v>
      </c>
      <c r="F8" s="9">
        <f t="shared" si="0"/>
        <v>12370919.039999999</v>
      </c>
      <c r="G8" s="9">
        <v>764438.75</v>
      </c>
      <c r="H8" s="9">
        <v>764438.75</v>
      </c>
      <c r="I8" s="9">
        <f t="shared" si="1"/>
        <v>11606480.289999999</v>
      </c>
    </row>
    <row r="9" spans="2:9" x14ac:dyDescent="0.2">
      <c r="B9" s="7"/>
      <c r="C9" s="8" t="s">
        <v>14</v>
      </c>
      <c r="D9" s="9">
        <v>50296879.210000001</v>
      </c>
      <c r="E9" s="9">
        <v>14577842.52</v>
      </c>
      <c r="F9" s="9">
        <f t="shared" si="0"/>
        <v>64874721.730000004</v>
      </c>
      <c r="G9" s="9">
        <v>3932316.63</v>
      </c>
      <c r="H9" s="9">
        <v>2907042.39</v>
      </c>
      <c r="I9" s="9">
        <f t="shared" si="1"/>
        <v>60942405.100000001</v>
      </c>
    </row>
    <row r="10" spans="2:9" x14ac:dyDescent="0.2">
      <c r="B10" s="7"/>
      <c r="C10" s="8" t="s">
        <v>15</v>
      </c>
      <c r="D10" s="9">
        <v>7051309.0599999996</v>
      </c>
      <c r="E10" s="9">
        <v>8504760.6999999993</v>
      </c>
      <c r="F10" s="9">
        <f t="shared" si="0"/>
        <v>15556069.759999998</v>
      </c>
      <c r="G10" s="9">
        <v>1653857.27</v>
      </c>
      <c r="H10" s="9">
        <v>1653857.27</v>
      </c>
      <c r="I10" s="9">
        <f t="shared" si="1"/>
        <v>13902212.489999998</v>
      </c>
    </row>
    <row r="11" spans="2:9" x14ac:dyDescent="0.2">
      <c r="B11" s="7"/>
      <c r="C11" s="8" t="s">
        <v>16</v>
      </c>
      <c r="D11" s="9">
        <v>1174582.97</v>
      </c>
      <c r="E11" s="9">
        <v>710503.39</v>
      </c>
      <c r="F11" s="9">
        <f t="shared" si="0"/>
        <v>1885086.3599999999</v>
      </c>
      <c r="G11" s="9">
        <v>164363.42000000001</v>
      </c>
      <c r="H11" s="9">
        <v>164363.42000000001</v>
      </c>
      <c r="I11" s="9">
        <f t="shared" si="1"/>
        <v>1720722.94</v>
      </c>
    </row>
    <row r="12" spans="2:9" x14ac:dyDescent="0.2">
      <c r="B12" s="7"/>
      <c r="C12" s="8" t="s">
        <v>17</v>
      </c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2:9" x14ac:dyDescent="0.2">
      <c r="B13" s="7"/>
      <c r="C13" s="8"/>
      <c r="D13" s="9"/>
      <c r="E13" s="9"/>
      <c r="F13" s="9"/>
      <c r="G13" s="9"/>
      <c r="H13" s="9"/>
      <c r="I13" s="9"/>
    </row>
    <row r="14" spans="2:9" x14ac:dyDescent="0.2">
      <c r="B14" s="10"/>
      <c r="C14" s="11" t="s">
        <v>18</v>
      </c>
      <c r="D14" s="12">
        <f t="shared" ref="D14:I14" si="2">SUM(D6:D13)</f>
        <v>152471000.53</v>
      </c>
      <c r="E14" s="12">
        <f t="shared" si="2"/>
        <v>107045232.72999999</v>
      </c>
      <c r="F14" s="12">
        <f t="shared" si="2"/>
        <v>259516233.25999999</v>
      </c>
      <c r="G14" s="12">
        <f t="shared" si="2"/>
        <v>23189632.690000001</v>
      </c>
      <c r="H14" s="12">
        <f t="shared" si="2"/>
        <v>22114479.010000002</v>
      </c>
      <c r="I14" s="12">
        <f t="shared" si="2"/>
        <v>236326600.56999999</v>
      </c>
    </row>
    <row r="17" spans="2:9" ht="45" customHeight="1" x14ac:dyDescent="0.2">
      <c r="B17" s="15" t="s">
        <v>19</v>
      </c>
      <c r="C17" s="16"/>
      <c r="D17" s="16"/>
      <c r="E17" s="16"/>
      <c r="F17" s="16"/>
      <c r="G17" s="16"/>
      <c r="H17" s="16"/>
      <c r="I17" s="17"/>
    </row>
    <row r="18" spans="2:9" x14ac:dyDescent="0.2">
      <c r="B18" s="18" t="s">
        <v>1</v>
      </c>
      <c r="C18" s="19"/>
      <c r="D18" s="15" t="s">
        <v>2</v>
      </c>
      <c r="E18" s="16"/>
      <c r="F18" s="16"/>
      <c r="G18" s="16"/>
      <c r="H18" s="17"/>
      <c r="I18" s="24" t="s">
        <v>3</v>
      </c>
    </row>
    <row r="19" spans="2:9" ht="22.5" x14ac:dyDescent="0.2">
      <c r="B19" s="20"/>
      <c r="C19" s="21"/>
      <c r="D19" s="2" t="s">
        <v>4</v>
      </c>
      <c r="E19" s="2" t="s">
        <v>5</v>
      </c>
      <c r="F19" s="2" t="s">
        <v>6</v>
      </c>
      <c r="G19" s="2" t="s">
        <v>7</v>
      </c>
      <c r="H19" s="2" t="s">
        <v>8</v>
      </c>
      <c r="I19" s="25"/>
    </row>
    <row r="20" spans="2:9" x14ac:dyDescent="0.2">
      <c r="B20" s="22"/>
      <c r="C20" s="23"/>
      <c r="D20" s="3">
        <v>1</v>
      </c>
      <c r="E20" s="3">
        <v>2</v>
      </c>
      <c r="F20" s="3" t="s">
        <v>9</v>
      </c>
      <c r="G20" s="3">
        <v>4</v>
      </c>
      <c r="H20" s="3">
        <v>5</v>
      </c>
      <c r="I20" s="3" t="s">
        <v>10</v>
      </c>
    </row>
    <row r="21" spans="2:9" x14ac:dyDescent="0.2">
      <c r="B21" s="7"/>
      <c r="C21" s="13" t="s">
        <v>20</v>
      </c>
      <c r="D21" s="9">
        <v>0</v>
      </c>
      <c r="E21" s="9">
        <v>0</v>
      </c>
      <c r="F21" s="9">
        <f>D21+E21</f>
        <v>0</v>
      </c>
      <c r="G21" s="9">
        <v>0</v>
      </c>
      <c r="H21" s="9">
        <v>0</v>
      </c>
      <c r="I21" s="9">
        <f>F21-G21</f>
        <v>0</v>
      </c>
    </row>
    <row r="22" spans="2:9" x14ac:dyDescent="0.2">
      <c r="B22" s="7"/>
      <c r="C22" s="13" t="s">
        <v>21</v>
      </c>
      <c r="D22" s="9">
        <v>0</v>
      </c>
      <c r="E22" s="9">
        <v>0</v>
      </c>
      <c r="F22" s="9">
        <f t="shared" ref="F22:F24" si="3">D22+E22</f>
        <v>0</v>
      </c>
      <c r="G22" s="9">
        <v>0</v>
      </c>
      <c r="H22" s="9">
        <v>0</v>
      </c>
      <c r="I22" s="9">
        <f t="shared" ref="I22:I24" si="4">F22-G22</f>
        <v>0</v>
      </c>
    </row>
    <row r="23" spans="2:9" x14ac:dyDescent="0.2">
      <c r="B23" s="7"/>
      <c r="C23" s="13" t="s">
        <v>22</v>
      </c>
      <c r="D23" s="9">
        <v>0</v>
      </c>
      <c r="E23" s="9">
        <v>0</v>
      </c>
      <c r="F23" s="9">
        <f t="shared" si="3"/>
        <v>0</v>
      </c>
      <c r="G23" s="9">
        <v>0</v>
      </c>
      <c r="H23" s="9">
        <v>0</v>
      </c>
      <c r="I23" s="9">
        <f t="shared" si="4"/>
        <v>0</v>
      </c>
    </row>
    <row r="24" spans="2:9" x14ac:dyDescent="0.2">
      <c r="B24" s="7"/>
      <c r="C24" s="13" t="s">
        <v>23</v>
      </c>
      <c r="D24" s="9">
        <v>0</v>
      </c>
      <c r="E24" s="9">
        <v>0</v>
      </c>
      <c r="F24" s="9">
        <f t="shared" si="3"/>
        <v>0</v>
      </c>
      <c r="G24" s="9">
        <v>0</v>
      </c>
      <c r="H24" s="9">
        <v>0</v>
      </c>
      <c r="I24" s="9">
        <f t="shared" si="4"/>
        <v>0</v>
      </c>
    </row>
    <row r="25" spans="2:9" x14ac:dyDescent="0.2">
      <c r="B25" s="10"/>
      <c r="C25" s="11" t="s">
        <v>18</v>
      </c>
      <c r="D25" s="12">
        <f t="shared" ref="D25:I25" si="5">SUM(D21:D24)</f>
        <v>0</v>
      </c>
      <c r="E25" s="12">
        <f t="shared" si="5"/>
        <v>0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</row>
    <row r="28" spans="2:9" ht="45" customHeight="1" x14ac:dyDescent="0.2">
      <c r="B28" s="15" t="s">
        <v>24</v>
      </c>
      <c r="C28" s="16"/>
      <c r="D28" s="16"/>
      <c r="E28" s="16"/>
      <c r="F28" s="16"/>
      <c r="G28" s="16"/>
      <c r="H28" s="16"/>
      <c r="I28" s="17"/>
    </row>
    <row r="29" spans="2:9" x14ac:dyDescent="0.2">
      <c r="B29" s="18" t="s">
        <v>1</v>
      </c>
      <c r="C29" s="19"/>
      <c r="D29" s="15" t="s">
        <v>2</v>
      </c>
      <c r="E29" s="16"/>
      <c r="F29" s="16"/>
      <c r="G29" s="16"/>
      <c r="H29" s="17"/>
      <c r="I29" s="24" t="s">
        <v>3</v>
      </c>
    </row>
    <row r="30" spans="2:9" ht="22.5" x14ac:dyDescent="0.2">
      <c r="B30" s="20"/>
      <c r="C30" s="21"/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5"/>
    </row>
    <row r="31" spans="2:9" x14ac:dyDescent="0.2">
      <c r="B31" s="22"/>
      <c r="C31" s="23"/>
      <c r="D31" s="3">
        <v>1</v>
      </c>
      <c r="E31" s="3">
        <v>2</v>
      </c>
      <c r="F31" s="3" t="s">
        <v>9</v>
      </c>
      <c r="G31" s="3">
        <v>4</v>
      </c>
      <c r="H31" s="3">
        <v>5</v>
      </c>
      <c r="I31" s="3" t="s">
        <v>10</v>
      </c>
    </row>
    <row r="32" spans="2:9" x14ac:dyDescent="0.2">
      <c r="B32" s="7"/>
      <c r="C32" s="14" t="s">
        <v>25</v>
      </c>
      <c r="D32" s="9">
        <v>152471000.53</v>
      </c>
      <c r="E32" s="9">
        <v>107045232.73</v>
      </c>
      <c r="F32" s="9">
        <f t="shared" ref="F32:F38" si="6">D32+E32</f>
        <v>259516233.25999999</v>
      </c>
      <c r="G32" s="9">
        <v>23189632.690000001</v>
      </c>
      <c r="H32" s="9">
        <v>22114479.010000002</v>
      </c>
      <c r="I32" s="9">
        <f t="shared" ref="I32:I38" si="7">F32-G32</f>
        <v>236326600.56999999</v>
      </c>
    </row>
    <row r="33" spans="2:9" x14ac:dyDescent="0.2">
      <c r="B33" s="7"/>
      <c r="C33" s="14" t="s">
        <v>26</v>
      </c>
      <c r="D33" s="9">
        <v>0</v>
      </c>
      <c r="E33" s="9">
        <v>0</v>
      </c>
      <c r="F33" s="9">
        <f t="shared" si="6"/>
        <v>0</v>
      </c>
      <c r="G33" s="9">
        <v>0</v>
      </c>
      <c r="H33" s="9">
        <v>0</v>
      </c>
      <c r="I33" s="9">
        <f t="shared" si="7"/>
        <v>0</v>
      </c>
    </row>
    <row r="34" spans="2:9" x14ac:dyDescent="0.2">
      <c r="B34" s="7"/>
      <c r="C34" s="14" t="s">
        <v>27</v>
      </c>
      <c r="D34" s="9">
        <v>0</v>
      </c>
      <c r="E34" s="9">
        <v>0</v>
      </c>
      <c r="F34" s="9">
        <f t="shared" si="6"/>
        <v>0</v>
      </c>
      <c r="G34" s="9">
        <v>0</v>
      </c>
      <c r="H34" s="9">
        <v>0</v>
      </c>
      <c r="I34" s="9">
        <f t="shared" si="7"/>
        <v>0</v>
      </c>
    </row>
    <row r="35" spans="2:9" x14ac:dyDescent="0.2">
      <c r="B35" s="7"/>
      <c r="C35" s="14" t="s">
        <v>28</v>
      </c>
      <c r="D35" s="9">
        <v>0</v>
      </c>
      <c r="E35" s="9">
        <v>0</v>
      </c>
      <c r="F35" s="9">
        <f t="shared" si="6"/>
        <v>0</v>
      </c>
      <c r="G35" s="9">
        <v>0</v>
      </c>
      <c r="H35" s="9">
        <v>0</v>
      </c>
      <c r="I35" s="9">
        <f t="shared" si="7"/>
        <v>0</v>
      </c>
    </row>
    <row r="36" spans="2:9" ht="11.25" customHeight="1" x14ac:dyDescent="0.2">
      <c r="B36" s="7"/>
      <c r="C36" s="14" t="s">
        <v>29</v>
      </c>
      <c r="D36" s="9">
        <v>0</v>
      </c>
      <c r="E36" s="9">
        <v>0</v>
      </c>
      <c r="F36" s="9">
        <f t="shared" si="6"/>
        <v>0</v>
      </c>
      <c r="G36" s="9">
        <v>0</v>
      </c>
      <c r="H36" s="9">
        <v>0</v>
      </c>
      <c r="I36" s="9">
        <f t="shared" si="7"/>
        <v>0</v>
      </c>
    </row>
    <row r="37" spans="2:9" x14ac:dyDescent="0.2">
      <c r="B37" s="7"/>
      <c r="C37" s="14" t="s">
        <v>30</v>
      </c>
      <c r="D37" s="9">
        <v>0</v>
      </c>
      <c r="E37" s="9">
        <v>0</v>
      </c>
      <c r="F37" s="9">
        <f t="shared" si="6"/>
        <v>0</v>
      </c>
      <c r="G37" s="9">
        <v>0</v>
      </c>
      <c r="H37" s="9">
        <v>0</v>
      </c>
      <c r="I37" s="9">
        <f t="shared" si="7"/>
        <v>0</v>
      </c>
    </row>
    <row r="38" spans="2:9" x14ac:dyDescent="0.2">
      <c r="B38" s="7"/>
      <c r="C38" s="14" t="s">
        <v>31</v>
      </c>
      <c r="D38" s="9">
        <v>0</v>
      </c>
      <c r="E38" s="9">
        <v>0</v>
      </c>
      <c r="F38" s="9">
        <f t="shared" si="6"/>
        <v>0</v>
      </c>
      <c r="G38" s="9">
        <v>0</v>
      </c>
      <c r="H38" s="9">
        <v>0</v>
      </c>
      <c r="I38" s="9">
        <f t="shared" si="7"/>
        <v>0</v>
      </c>
    </row>
    <row r="39" spans="2:9" x14ac:dyDescent="0.2">
      <c r="B39" s="10"/>
      <c r="C39" s="11" t="s">
        <v>18</v>
      </c>
      <c r="D39" s="12">
        <f t="shared" ref="D39:I39" si="8">SUM(D32:D38)</f>
        <v>152471000.53</v>
      </c>
      <c r="E39" s="12">
        <f t="shared" si="8"/>
        <v>107045232.73</v>
      </c>
      <c r="F39" s="12">
        <f t="shared" si="8"/>
        <v>259516233.25999999</v>
      </c>
      <c r="G39" s="12">
        <f t="shared" si="8"/>
        <v>23189632.690000001</v>
      </c>
      <c r="H39" s="12">
        <f t="shared" si="8"/>
        <v>22114479.010000002</v>
      </c>
      <c r="I39" s="12">
        <f t="shared" si="8"/>
        <v>236326600.56999999</v>
      </c>
    </row>
    <row r="41" spans="2:9" x14ac:dyDescent="0.2">
      <c r="B41" s="1" t="s">
        <v>32</v>
      </c>
    </row>
  </sheetData>
  <mergeCells count="12">
    <mergeCell ref="B28:I28"/>
    <mergeCell ref="B29:C31"/>
    <mergeCell ref="D29:H29"/>
    <mergeCell ref="I29:I30"/>
    <mergeCell ref="B1:I1"/>
    <mergeCell ref="B2:C4"/>
    <mergeCell ref="D2:H2"/>
    <mergeCell ref="I2:I3"/>
    <mergeCell ref="B17:I17"/>
    <mergeCell ref="B18:C20"/>
    <mergeCell ref="D18:H18"/>
    <mergeCell ref="I18:I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1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2020-05-14T19:18:47Z</cp:lastPrinted>
  <dcterms:created xsi:type="dcterms:W3CDTF">2020-04-20T20:33:24Z</dcterms:created>
  <dcterms:modified xsi:type="dcterms:W3CDTF">2020-05-14T19:18:52Z</dcterms:modified>
</cp:coreProperties>
</file>