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<sst xmlns="http://schemas.openxmlformats.org/spreadsheetml/2006/main" count="55" uniqueCount="33">
  <si>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</si>
  <si>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</si>
  <si>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</si>
  <si>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</si>
  <si>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</si>
  <si>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</si>
  <si>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</si>
  <si>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</si>
  <si>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</si>
  <si>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</si>
  <si>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</si>
  <si>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</si>
  <si>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</si>
  <si>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</si>
  <si>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</si>
  <si>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</si>
  <si>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</si>
  <si>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</si>
  <si>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</si>
  <si>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</si>
  <si>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</si>
  <si>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</si>
  <si>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</si>
  <si>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</si>
  <si>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</si>
  <si>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</si>
  <si>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</si>
  <si>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</si>
  <si>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</si>
  <si>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</si>
  <si>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</si>
  <si>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Marzo de 2021</t>
  </si>
  <si>
    <t>UNIVERSIDAD TECNOLOGICA DE LEON
Estado Analítico del Ejercicio del Presupuesto de Egresos
Clasificación Administrativa (Sector Paraestatal)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</si>
</sst>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8</xdr:col>
      <xdr:colOff>104775</xdr:colOff>
      <xdr:row>48</xdr:row>
      <xdr:rowOff>95250</xdr:rowOff>
    </xdr:to>
    <xdr:sp macro="" textlink="">
      <xdr:nvSpPr>
        <xdr:cNvPr id="2" name="CuadroTexto 1"/>
        <xdr:cNvSpPr txBox="1"/>
      </xdr:nvSpPr>
      <xdr:spPr>
        <a:xfrm>
          <a:off x="0" y="8029575"/>
          <a:ext cx="110680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workbookViewId="0">
      <selection activeCell="E57" sqref="E5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20174862.02</v>
      </c>
      <c r="D6" s="6">
        <v>3648907.82</v>
      </c>
      <c r="E6" s="6">
        <f>C6+D6</f>
        <v>23823769.84</v>
      </c>
      <c r="F6" s="6">
        <v>1112301.78</v>
      </c>
      <c r="G6" s="6">
        <v>1080981.78</v>
      </c>
      <c r="H6" s="6">
        <f>E6-F6</f>
        <v>22711468.059999999</v>
      </c>
    </row>
    <row r="7" spans="1:8" x14ac:dyDescent="0.2">
      <c r="A7" s="3"/>
      <c r="B7" s="7" t="s">
        <v>26</v>
      </c>
      <c r="C7" s="6">
        <v>131147043.84999999</v>
      </c>
      <c r="D7" s="6">
        <v>17488967.25</v>
      </c>
      <c r="E7" s="6">
        <f t="shared" ref="E7:E12" si="0">C7+D7</f>
        <v>148636011.09999999</v>
      </c>
      <c r="F7" s="6">
        <v>14386245.4</v>
      </c>
      <c r="G7" s="6">
        <v>14386245.4</v>
      </c>
      <c r="H7" s="6">
        <f t="shared" ref="H7:H12" si="1">E7-F7</f>
        <v>134249765.69999999</v>
      </c>
    </row>
    <row r="8" spans="1:8" x14ac:dyDescent="0.2">
      <c r="A8" s="3"/>
      <c r="B8" s="7" t="s">
        <v>27</v>
      </c>
      <c r="C8" s="6">
        <v>12549994.609999999</v>
      </c>
      <c r="D8" s="6">
        <v>12959.07</v>
      </c>
      <c r="E8" s="6">
        <f t="shared" si="0"/>
        <v>12562953.68</v>
      </c>
      <c r="F8" s="6">
        <v>682271.17</v>
      </c>
      <c r="G8" s="6">
        <v>682271.17</v>
      </c>
      <c r="H8" s="6">
        <f t="shared" si="1"/>
        <v>11880682.51</v>
      </c>
    </row>
    <row r="9" spans="1:8" x14ac:dyDescent="0.2">
      <c r="A9" s="3"/>
      <c r="B9" s="7" t="s">
        <v>28</v>
      </c>
      <c r="C9" s="6">
        <v>47141261.969999999</v>
      </c>
      <c r="D9" s="6">
        <v>3953275.49</v>
      </c>
      <c r="E9" s="6">
        <f t="shared" si="0"/>
        <v>51094537.460000001</v>
      </c>
      <c r="F9" s="6">
        <v>2256728.19</v>
      </c>
      <c r="G9" s="6">
        <v>1803220.54</v>
      </c>
      <c r="H9" s="6">
        <f t="shared" si="1"/>
        <v>48837809.270000003</v>
      </c>
    </row>
    <row r="10" spans="1:8" x14ac:dyDescent="0.2">
      <c r="A10" s="3"/>
      <c r="B10" s="7" t="s">
        <v>29</v>
      </c>
      <c r="C10" s="6">
        <v>14326923.689999999</v>
      </c>
      <c r="D10" s="6">
        <v>97217.72</v>
      </c>
      <c r="E10" s="6">
        <f t="shared" si="0"/>
        <v>14424141.41</v>
      </c>
      <c r="F10" s="6">
        <v>1523683.9</v>
      </c>
      <c r="G10" s="6">
        <v>1523683.9</v>
      </c>
      <c r="H10" s="6">
        <f t="shared" si="1"/>
        <v>12900457.51</v>
      </c>
    </row>
    <row r="11" spans="1:8" x14ac:dyDescent="0.2">
      <c r="A11" s="3"/>
      <c r="B11" s="7" t="s">
        <v>30</v>
      </c>
      <c r="C11" s="6">
        <v>1524024.48</v>
      </c>
      <c r="D11" s="6">
        <v>490.59</v>
      </c>
      <c r="E11" s="6">
        <f t="shared" si="0"/>
        <v>1524515.07</v>
      </c>
      <c r="F11" s="6">
        <v>154249.26999999999</v>
      </c>
      <c r="G11" s="6">
        <v>154249.26999999999</v>
      </c>
      <c r="H11" s="6">
        <f t="shared" si="1"/>
        <v>1370265.8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226864110.62</v>
      </c>
      <c r="D14" s="14">
        <f t="shared" si="2"/>
        <v>25201817.940000001</v>
      </c>
      <c r="E14" s="14">
        <f t="shared" si="2"/>
        <v>252065928.56</v>
      </c>
      <c r="F14" s="14">
        <f t="shared" si="2"/>
        <v>20115479.709999997</v>
      </c>
      <c r="G14" s="14">
        <f t="shared" si="2"/>
        <v>19630652.059999999</v>
      </c>
      <c r="H14" s="14">
        <f t="shared" si="2"/>
        <v>231950448.84999999</v>
      </c>
    </row>
    <row r="17" spans="1:8" ht="45" customHeight="1" x14ac:dyDescent="0.2">
      <c r="A17" s="15" t="s">
        <v>22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226864110.62</v>
      </c>
      <c r="D32" s="6">
        <v>25201817.940000001</v>
      </c>
      <c r="E32" s="6">
        <f t="shared" ref="E32:E38" si="6">C32+D32</f>
        <v>252065928.56</v>
      </c>
      <c r="F32" s="6">
        <v>20115479.710000001</v>
      </c>
      <c r="G32" s="6">
        <v>19630652.059999999</v>
      </c>
      <c r="H32" s="6">
        <f t="shared" ref="H32:H38" si="7">E32-F32</f>
        <v>231950448.84999999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11</v>
      </c>
      <c r="C39" s="14">
        <f t="shared" ref="C39:H39" si="8">SUM(C32:C38)</f>
        <v>226864110.62</v>
      </c>
      <c r="D39" s="14">
        <f t="shared" si="8"/>
        <v>25201817.940000001</v>
      </c>
      <c r="E39" s="14">
        <f t="shared" si="8"/>
        <v>252065928.56</v>
      </c>
      <c r="F39" s="14">
        <f t="shared" si="8"/>
        <v>20115479.710000001</v>
      </c>
      <c r="G39" s="14">
        <f t="shared" si="8"/>
        <v>19630652.059999999</v>
      </c>
      <c r="H39" s="14">
        <f t="shared" si="8"/>
        <v>231950448.84999999</v>
      </c>
    </row>
    <row r="41" spans="1:8" x14ac:dyDescent="0.2">
      <c r="A41" s="1" t="s">
        <v>23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2021-04-16T15:53:56Z</cp:lastPrinted>
  <dcterms:created xsi:type="dcterms:W3CDTF">2014-02-10T03:37:14Z</dcterms:created>
  <dcterms:modified xsi:type="dcterms:W3CDTF">2021-04-16T15:55:14Z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