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13065" windowHeight="3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13" i="4" l="1"/>
  <c r="G13" i="4" s="1"/>
  <c r="D12" i="4"/>
  <c r="G12" i="4" s="1"/>
  <c r="D15" i="4" l="1"/>
  <c r="F16" i="4"/>
  <c r="E16" i="4"/>
  <c r="C16" i="4"/>
  <c r="B16" i="4"/>
  <c r="G15" i="4" l="1"/>
  <c r="D14" i="4"/>
  <c r="G14" i="4" s="1"/>
  <c r="F50" i="4" l="1"/>
  <c r="E50" i="4"/>
  <c r="C50" i="4"/>
  <c r="B50" i="4"/>
  <c r="D48" i="4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6" i="4" s="1"/>
  <c r="D16" i="4"/>
  <c r="G50" i="4"/>
  <c r="D50" i="4"/>
  <c r="G27" i="4"/>
  <c r="D27" i="4"/>
</calcChain>
</file>

<file path=xl/sharedStrings.xml><?xml version="1.0" encoding="utf-8"?>
<sst xmlns="http://schemas.openxmlformats.org/spreadsheetml/2006/main" count="52" uniqueCount="33">
  <si>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</si>
  <si>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</si>
  <si>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</si>
  <si>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</si>
  <si>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</si>
  <si>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</si>
  <si>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</si>
  <si>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</si>
  <si>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</si>
  <si>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</si>
  <si>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</si>
  <si>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</si>
  <si>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</si>
  <si>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</si>
  <si>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</si>
  <si>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</si>
  <si>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</si>
  <si>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</si>
  <si>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</si>
  <si>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</si>
  <si>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</si>
  <si>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</si>
  <si>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211213012010100 DIRECCIÓN DE ASUNTOS JUR</t>
  </si>
  <si>
    <t>211213012010200 DIRECCIÓN DE  PLAN, EVA</t>
  </si>
  <si>
    <t>211213012010300 DIRECCIÓN DE SERVICIOS I</t>
  </si>
  <si>
    <t>211213012020000 DIRECCIÓN DE ADMON Y FIN</t>
  </si>
  <si>
    <t>211213012030000 SECRETARÍA ACADÉMICA UTL</t>
  </si>
  <si>
    <t>211213012030500 DIR DE DESARROLLO ACADÉM</t>
  </si>
  <si>
    <t>211213012040000 SECRETARÍA DE VINCULACIÓ</t>
  </si>
  <si>
    <t>211213012A10000 ÓRGANO INTERNO DE CONTRO</t>
  </si>
  <si>
    <t>211213012D10000 UTL EXTENSIÓN UNIDAD ACA</t>
  </si>
  <si>
    <r>
      <t xml:space="preserve">UNIVERSIDAD TECNOLOGICA DE LEON
</t>
    </r>
    <r>
      <rPr>
        <b/>
        <sz val="8"/>
        <rFont val="Arial"/>
        <family val="2"/>
      </rPr>
      <t>Estado Analítico del Ejercicio del Presupuesto de Egresos
Clasificación Administrativa
Del 1 de Enero al 31 de Marzo de 2026
(Cifras en Pesos)</t>
    </r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</si>
  <si>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Administrativa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</si>
</sst>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5" xfId="9" applyNumberFormat="1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left" vertical="center" indent="1"/>
    </xf>
    <xf numFmtId="4" fontId="2" fillId="0" borderId="11" xfId="9" applyNumberFormat="1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indent="1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7" fillId="0" borderId="6" xfId="0" applyNumberFormat="1" applyFont="1" applyBorder="1" applyProtection="1">
      <protection locked="0"/>
    </xf>
    <xf numFmtId="3" fontId="7" fillId="0" borderId="14" xfId="0" applyNumberFormat="1" applyFont="1" applyBorder="1" applyProtection="1">
      <protection locked="0"/>
    </xf>
    <xf numFmtId="3" fontId="8" fillId="0" borderId="16" xfId="0" applyNumberFormat="1" applyFont="1" applyBorder="1" applyProtection="1">
      <protection locked="0"/>
    </xf>
    <xf numFmtId="3" fontId="8" fillId="0" borderId="17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6" fillId="0" borderId="18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left" indent="1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8" fillId="0" borderId="6" xfId="9" applyFont="1" applyBorder="1" applyAlignment="1">
      <alignment horizontal="center" vertical="center" wrapText="1"/>
    </xf>
    <xf numFmtId="0" fontId="8" fillId="0" borderId="14" xfId="9" applyFont="1" applyBorder="1" applyAlignment="1">
      <alignment horizontal="center" vertical="center" wrapText="1"/>
    </xf>
    <xf numFmtId="0" fontId="6" fillId="2" borderId="20" xfId="9" applyFont="1" applyFill="1" applyBorder="1" applyAlignment="1" applyProtection="1">
      <alignment horizontal="center" vertical="center" wrapText="1"/>
      <protection locked="0"/>
    </xf>
    <xf numFmtId="0" fontId="6" fillId="2" borderId="21" xfId="9" applyFont="1" applyFill="1" applyBorder="1" applyAlignment="1" applyProtection="1">
      <alignment horizontal="center" vertical="center" wrapText="1"/>
      <protection locked="0"/>
    </xf>
    <xf numFmtId="0" fontId="6" fillId="2" borderId="22" xfId="9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55</xdr:row>
      <xdr:rowOff>104775</xdr:rowOff>
    </xdr:from>
    <xdr:to>
      <xdr:col>5</xdr:col>
      <xdr:colOff>333375</xdr:colOff>
      <xdr:row>65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13D4A3-9CEC-434B-8596-6A9CAE865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704850" y="10448925"/>
          <a:ext cx="84201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workbookViewId="0">
      <selection activeCell="C44" sqref="C4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7.5" customHeight="1" x14ac:dyDescent="0.2">
      <c r="A1" s="23" t="s">
        <v>31</v>
      </c>
      <c r="B1" s="9"/>
      <c r="C1" s="9"/>
      <c r="D1" s="9"/>
      <c r="E1" s="9"/>
      <c r="F1" s="9"/>
      <c r="G1" s="10"/>
    </row>
    <row r="2" spans="1:7" x14ac:dyDescent="0.2">
      <c r="A2" s="11"/>
      <c r="B2" s="5" t="s">
        <v>15</v>
      </c>
      <c r="C2" s="6"/>
      <c r="D2" s="6"/>
      <c r="E2" s="6"/>
      <c r="F2" s="7"/>
      <c r="G2" s="12" t="s">
        <v>14</v>
      </c>
    </row>
    <row r="3" spans="1:7" ht="24.95" customHeight="1" x14ac:dyDescent="0.2">
      <c r="A3" s="13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4"/>
    </row>
    <row r="4" spans="1:7" x14ac:dyDescent="0.2">
      <c r="A4" s="15"/>
      <c r="B4" s="3"/>
      <c r="C4" s="3"/>
      <c r="D4" s="3"/>
      <c r="E4" s="3"/>
      <c r="F4" s="3"/>
      <c r="G4" s="16"/>
    </row>
    <row r="5" spans="1:7" x14ac:dyDescent="0.2">
      <c r="A5" s="17" t="s">
        <v>22</v>
      </c>
      <c r="B5" s="19">
        <v>6519228.1200000001</v>
      </c>
      <c r="C5" s="19">
        <v>151000</v>
      </c>
      <c r="D5" s="19">
        <f>B5+C5</f>
        <v>6670228.1200000001</v>
      </c>
      <c r="E5" s="19">
        <v>808856.23</v>
      </c>
      <c r="F5" s="19">
        <v>808856.23</v>
      </c>
      <c r="G5" s="20">
        <f>D5-E5</f>
        <v>5861371.8900000006</v>
      </c>
    </row>
    <row r="6" spans="1:7" x14ac:dyDescent="0.2">
      <c r="A6" s="17" t="s">
        <v>23</v>
      </c>
      <c r="B6" s="19">
        <v>12048270.1</v>
      </c>
      <c r="C6" s="19">
        <v>21000</v>
      </c>
      <c r="D6" s="19">
        <f t="shared" ref="D6:D11" si="0">B6+C6</f>
        <v>12069270.1</v>
      </c>
      <c r="E6" s="19">
        <v>1103242.03</v>
      </c>
      <c r="F6" s="19">
        <v>1103242.03</v>
      </c>
      <c r="G6" s="20">
        <f t="shared" ref="G6:G11" si="1">D6-E6</f>
        <v>10966028.07</v>
      </c>
    </row>
    <row r="7" spans="1:7" x14ac:dyDescent="0.2">
      <c r="A7" s="17" t="s">
        <v>24</v>
      </c>
      <c r="B7" s="19">
        <v>8155198.04</v>
      </c>
      <c r="C7" s="19">
        <v>151000</v>
      </c>
      <c r="D7" s="19">
        <f t="shared" si="0"/>
        <v>8306198.04</v>
      </c>
      <c r="E7" s="19">
        <v>959682.44</v>
      </c>
      <c r="F7" s="19">
        <v>959682.44</v>
      </c>
      <c r="G7" s="20">
        <f t="shared" si="1"/>
        <v>7346515.5999999996</v>
      </c>
    </row>
    <row r="8" spans="1:7" x14ac:dyDescent="0.2">
      <c r="A8" s="17" t="s">
        <v>25</v>
      </c>
      <c r="B8" s="19">
        <v>57488946.530000001</v>
      </c>
      <c r="C8" s="19">
        <v>9404669.9499999993</v>
      </c>
      <c r="D8" s="19">
        <f t="shared" si="0"/>
        <v>66893616.480000004</v>
      </c>
      <c r="E8" s="19">
        <v>8550718.3000000007</v>
      </c>
      <c r="F8" s="19">
        <v>8550718.3000000007</v>
      </c>
      <c r="G8" s="20">
        <f t="shared" si="1"/>
        <v>58342898.180000007</v>
      </c>
    </row>
    <row r="9" spans="1:7" x14ac:dyDescent="0.2">
      <c r="A9" s="17" t="s">
        <v>26</v>
      </c>
      <c r="B9" s="19">
        <v>132068903.5</v>
      </c>
      <c r="C9" s="19">
        <v>-2507105.7999999998</v>
      </c>
      <c r="D9" s="19">
        <f t="shared" si="0"/>
        <v>129561797.7</v>
      </c>
      <c r="E9" s="19">
        <v>27726765.98</v>
      </c>
      <c r="F9" s="19">
        <v>27726765.98</v>
      </c>
      <c r="G9" s="20">
        <f t="shared" si="1"/>
        <v>101835031.72</v>
      </c>
    </row>
    <row r="10" spans="1:7" x14ac:dyDescent="0.2">
      <c r="A10" s="17" t="s">
        <v>27</v>
      </c>
      <c r="B10" s="19">
        <v>5885309.1399999997</v>
      </c>
      <c r="C10" s="19">
        <v>1571105.8</v>
      </c>
      <c r="D10" s="19">
        <f t="shared" si="0"/>
        <v>7456414.9399999995</v>
      </c>
      <c r="E10" s="19">
        <v>1537118.63</v>
      </c>
      <c r="F10" s="19">
        <v>1537118.63</v>
      </c>
      <c r="G10" s="20">
        <f t="shared" si="1"/>
        <v>5919296.3099999996</v>
      </c>
    </row>
    <row r="11" spans="1:7" x14ac:dyDescent="0.2">
      <c r="A11" s="17" t="s">
        <v>28</v>
      </c>
      <c r="B11" s="19">
        <v>13702451.42</v>
      </c>
      <c r="C11" s="19">
        <v>25000</v>
      </c>
      <c r="D11" s="19">
        <f t="shared" si="0"/>
        <v>13727451.42</v>
      </c>
      <c r="E11" s="19">
        <v>2292843.89</v>
      </c>
      <c r="F11" s="19">
        <v>2292843.89</v>
      </c>
      <c r="G11" s="20">
        <f t="shared" si="1"/>
        <v>11434607.529999999</v>
      </c>
    </row>
    <row r="12" spans="1:7" x14ac:dyDescent="0.2">
      <c r="A12" s="17" t="s">
        <v>29</v>
      </c>
      <c r="B12" s="19">
        <v>1706084.4</v>
      </c>
      <c r="C12" s="19">
        <v>3000</v>
      </c>
      <c r="D12" s="19">
        <f t="shared" ref="D12" si="2">B12+C12</f>
        <v>1709084.4</v>
      </c>
      <c r="E12" s="19">
        <v>428240.37</v>
      </c>
      <c r="F12" s="19">
        <v>428240.37</v>
      </c>
      <c r="G12" s="20">
        <f t="shared" ref="G12" si="3">D12-E12</f>
        <v>1280844.0299999998</v>
      </c>
    </row>
    <row r="13" spans="1:7" x14ac:dyDescent="0.2">
      <c r="A13" s="17" t="s">
        <v>30</v>
      </c>
      <c r="B13" s="19">
        <v>13830853.439999999</v>
      </c>
      <c r="C13" s="19">
        <v>375000</v>
      </c>
      <c r="D13" s="19">
        <f t="shared" ref="D13" si="4">B13+C13</f>
        <v>14205853.439999999</v>
      </c>
      <c r="E13" s="19">
        <v>3166349.21</v>
      </c>
      <c r="F13" s="19">
        <v>3166349.21</v>
      </c>
      <c r="G13" s="20">
        <f t="shared" ref="G13" si="5">D13-E13</f>
        <v>11039504.23</v>
      </c>
    </row>
    <row r="14" spans="1:7" x14ac:dyDescent="0.2">
      <c r="A14" s="17"/>
      <c r="B14" s="19">
        <v>0</v>
      </c>
      <c r="C14" s="19">
        <v>0</v>
      </c>
      <c r="D14" s="19">
        <f t="shared" ref="D14:D15" si="6">B14+C14</f>
        <v>0</v>
      </c>
      <c r="E14" s="19">
        <v>0</v>
      </c>
      <c r="F14" s="19">
        <v>0</v>
      </c>
      <c r="G14" s="20">
        <f t="shared" ref="G14:G15" si="7">D14-E14</f>
        <v>0</v>
      </c>
    </row>
    <row r="15" spans="1:7" x14ac:dyDescent="0.2">
      <c r="A15" s="17"/>
      <c r="B15" s="19">
        <v>0</v>
      </c>
      <c r="C15" s="19">
        <v>0</v>
      </c>
      <c r="D15" s="19">
        <f t="shared" si="6"/>
        <v>0</v>
      </c>
      <c r="E15" s="19">
        <v>0</v>
      </c>
      <c r="F15" s="19">
        <v>0</v>
      </c>
      <c r="G15" s="20">
        <f t="shared" si="7"/>
        <v>0</v>
      </c>
    </row>
    <row r="16" spans="1:7" ht="12" thickBot="1" x14ac:dyDescent="0.25">
      <c r="A16" s="18" t="s">
        <v>18</v>
      </c>
      <c r="B16" s="21">
        <f t="shared" ref="B16:G16" si="8">SUM(B5:B15)</f>
        <v>251405244.68999997</v>
      </c>
      <c r="C16" s="21">
        <f t="shared" si="8"/>
        <v>9194669.9499999993</v>
      </c>
      <c r="D16" s="21">
        <f t="shared" si="8"/>
        <v>260599914.63999999</v>
      </c>
      <c r="E16" s="21">
        <f t="shared" si="8"/>
        <v>46573817.080000006</v>
      </c>
      <c r="F16" s="21">
        <f t="shared" si="8"/>
        <v>46573817.080000006</v>
      </c>
      <c r="G16" s="22">
        <f t="shared" si="8"/>
        <v>214026097.56</v>
      </c>
    </row>
    <row r="17" spans="1:7" ht="12" thickBot="1" x14ac:dyDescent="0.25"/>
    <row r="18" spans="1:7" ht="66" customHeight="1" x14ac:dyDescent="0.2">
      <c r="A18" s="8" t="s">
        <v>32</v>
      </c>
      <c r="B18" s="9"/>
      <c r="C18" s="9"/>
      <c r="D18" s="9"/>
      <c r="E18" s="9"/>
      <c r="F18" s="9"/>
      <c r="G18" s="10"/>
    </row>
    <row r="19" spans="1:7" x14ac:dyDescent="0.2">
      <c r="A19" s="11"/>
      <c r="B19" s="5" t="s">
        <v>15</v>
      </c>
      <c r="C19" s="6"/>
      <c r="D19" s="6"/>
      <c r="E19" s="6"/>
      <c r="F19" s="7"/>
      <c r="G19" s="12" t="s">
        <v>14</v>
      </c>
    </row>
    <row r="20" spans="1:7" ht="22.5" x14ac:dyDescent="0.2">
      <c r="A20" s="13" t="s">
        <v>9</v>
      </c>
      <c r="B20" s="2" t="s">
        <v>10</v>
      </c>
      <c r="C20" s="2" t="s">
        <v>16</v>
      </c>
      <c r="D20" s="2" t="s">
        <v>11</v>
      </c>
      <c r="E20" s="2" t="s">
        <v>12</v>
      </c>
      <c r="F20" s="2" t="s">
        <v>13</v>
      </c>
      <c r="G20" s="14"/>
    </row>
    <row r="21" spans="1:7" x14ac:dyDescent="0.2">
      <c r="A21" s="24"/>
      <c r="B21" s="28"/>
      <c r="C21" s="28"/>
      <c r="D21" s="28"/>
      <c r="E21" s="28"/>
      <c r="F21" s="28"/>
      <c r="G21" s="29"/>
    </row>
    <row r="22" spans="1:7" x14ac:dyDescent="0.2">
      <c r="A22" s="26" t="s">
        <v>0</v>
      </c>
      <c r="B22" s="19">
        <v>0</v>
      </c>
      <c r="C22" s="19">
        <v>0</v>
      </c>
      <c r="D22" s="19">
        <f>B22+C22</f>
        <v>0</v>
      </c>
      <c r="E22" s="19">
        <v>0</v>
      </c>
      <c r="F22" s="19">
        <v>0</v>
      </c>
      <c r="G22" s="20">
        <f>D22-E22</f>
        <v>0</v>
      </c>
    </row>
    <row r="23" spans="1:7" x14ac:dyDescent="0.2">
      <c r="A23" s="26" t="s">
        <v>1</v>
      </c>
      <c r="B23" s="19">
        <v>0</v>
      </c>
      <c r="C23" s="19">
        <v>0</v>
      </c>
      <c r="D23" s="19">
        <f t="shared" ref="D23:D25" si="9">B23+C23</f>
        <v>0</v>
      </c>
      <c r="E23" s="19">
        <v>0</v>
      </c>
      <c r="F23" s="19">
        <v>0</v>
      </c>
      <c r="G23" s="20">
        <f t="shared" ref="G23:G25" si="10">D23-E23</f>
        <v>0</v>
      </c>
    </row>
    <row r="24" spans="1:7" x14ac:dyDescent="0.2">
      <c r="A24" s="26" t="s">
        <v>2</v>
      </c>
      <c r="B24" s="19">
        <v>0</v>
      </c>
      <c r="C24" s="19">
        <v>0</v>
      </c>
      <c r="D24" s="19">
        <f t="shared" si="9"/>
        <v>0</v>
      </c>
      <c r="E24" s="19">
        <v>0</v>
      </c>
      <c r="F24" s="19">
        <v>0</v>
      </c>
      <c r="G24" s="20">
        <f t="shared" si="10"/>
        <v>0</v>
      </c>
    </row>
    <row r="25" spans="1:7" x14ac:dyDescent="0.2">
      <c r="A25" s="26" t="s">
        <v>19</v>
      </c>
      <c r="B25" s="19">
        <v>0</v>
      </c>
      <c r="C25" s="19">
        <v>0</v>
      </c>
      <c r="D25" s="19">
        <f t="shared" si="9"/>
        <v>0</v>
      </c>
      <c r="E25" s="19">
        <v>0</v>
      </c>
      <c r="F25" s="19">
        <v>0</v>
      </c>
      <c r="G25" s="20">
        <f t="shared" si="10"/>
        <v>0</v>
      </c>
    </row>
    <row r="26" spans="1:7" x14ac:dyDescent="0.2">
      <c r="A26" s="26"/>
      <c r="B26" s="19"/>
      <c r="C26" s="19"/>
      <c r="D26" s="19"/>
      <c r="E26" s="19"/>
      <c r="F26" s="19"/>
      <c r="G26" s="20"/>
    </row>
    <row r="27" spans="1:7" ht="12" thickBot="1" x14ac:dyDescent="0.25">
      <c r="A27" s="27" t="s">
        <v>18</v>
      </c>
      <c r="B27" s="21">
        <f t="shared" ref="B27:G27" si="11">SUM(B22:B25)</f>
        <v>0</v>
      </c>
      <c r="C27" s="21">
        <f t="shared" si="11"/>
        <v>0</v>
      </c>
      <c r="D27" s="21">
        <f t="shared" si="11"/>
        <v>0</v>
      </c>
      <c r="E27" s="21">
        <f t="shared" si="11"/>
        <v>0</v>
      </c>
      <c r="F27" s="21">
        <f t="shared" si="11"/>
        <v>0</v>
      </c>
      <c r="G27" s="22">
        <f t="shared" si="11"/>
        <v>0</v>
      </c>
    </row>
    <row r="29" spans="1:7" ht="12" thickBot="1" x14ac:dyDescent="0.25"/>
    <row r="30" spans="1:7" ht="69.75" customHeight="1" x14ac:dyDescent="0.2">
      <c r="A30" s="30" t="s">
        <v>32</v>
      </c>
      <c r="B30" s="31"/>
      <c r="C30" s="31"/>
      <c r="D30" s="31"/>
      <c r="E30" s="31"/>
      <c r="F30" s="31"/>
      <c r="G30" s="32"/>
    </row>
    <row r="31" spans="1:7" x14ac:dyDescent="0.2">
      <c r="A31" s="11"/>
      <c r="B31" s="5" t="s">
        <v>15</v>
      </c>
      <c r="C31" s="6"/>
      <c r="D31" s="6"/>
      <c r="E31" s="6"/>
      <c r="F31" s="7"/>
      <c r="G31" s="12" t="s">
        <v>14</v>
      </c>
    </row>
    <row r="32" spans="1:7" ht="22.5" x14ac:dyDescent="0.2">
      <c r="A32" s="13" t="s">
        <v>9</v>
      </c>
      <c r="B32" s="2" t="s">
        <v>10</v>
      </c>
      <c r="C32" s="2" t="s">
        <v>16</v>
      </c>
      <c r="D32" s="2" t="s">
        <v>11</v>
      </c>
      <c r="E32" s="2" t="s">
        <v>12</v>
      </c>
      <c r="F32" s="2" t="s">
        <v>13</v>
      </c>
      <c r="G32" s="14"/>
    </row>
    <row r="33" spans="1:7" x14ac:dyDescent="0.2">
      <c r="A33" s="24"/>
      <c r="B33" s="4"/>
      <c r="C33" s="4"/>
      <c r="D33" s="4"/>
      <c r="E33" s="4"/>
      <c r="F33" s="4"/>
      <c r="G33" s="25"/>
    </row>
    <row r="34" spans="1:7" x14ac:dyDescent="0.2">
      <c r="A34" s="33" t="s">
        <v>4</v>
      </c>
      <c r="B34" s="19">
        <v>251405244.69</v>
      </c>
      <c r="C34" s="19">
        <v>9194669.9499999993</v>
      </c>
      <c r="D34" s="19">
        <f t="shared" ref="D34:D46" si="12">B34+C34</f>
        <v>260599914.63999999</v>
      </c>
      <c r="E34" s="19">
        <v>46573817.079999998</v>
      </c>
      <c r="F34" s="19">
        <v>46573817.079999998</v>
      </c>
      <c r="G34" s="20">
        <f t="shared" ref="G34:G46" si="13">D34-E34</f>
        <v>214026097.56</v>
      </c>
    </row>
    <row r="35" spans="1:7" x14ac:dyDescent="0.2">
      <c r="A35" s="33"/>
      <c r="B35" s="19"/>
      <c r="C35" s="19"/>
      <c r="D35" s="19"/>
      <c r="E35" s="19"/>
      <c r="F35" s="19"/>
      <c r="G35" s="20"/>
    </row>
    <row r="36" spans="1:7" x14ac:dyDescent="0.2">
      <c r="A36" s="33" t="s">
        <v>3</v>
      </c>
      <c r="B36" s="19">
        <v>0</v>
      </c>
      <c r="C36" s="19">
        <v>0</v>
      </c>
      <c r="D36" s="19">
        <f t="shared" si="12"/>
        <v>0</v>
      </c>
      <c r="E36" s="19">
        <v>0</v>
      </c>
      <c r="F36" s="19">
        <v>0</v>
      </c>
      <c r="G36" s="20">
        <f t="shared" si="13"/>
        <v>0</v>
      </c>
    </row>
    <row r="37" spans="1:7" x14ac:dyDescent="0.2">
      <c r="A37" s="33"/>
      <c r="B37" s="19"/>
      <c r="C37" s="19"/>
      <c r="D37" s="19"/>
      <c r="E37" s="19"/>
      <c r="F37" s="19"/>
      <c r="G37" s="20"/>
    </row>
    <row r="38" spans="1:7" x14ac:dyDescent="0.2">
      <c r="A38" s="33" t="s">
        <v>5</v>
      </c>
      <c r="B38" s="19">
        <v>0</v>
      </c>
      <c r="C38" s="19">
        <v>0</v>
      </c>
      <c r="D38" s="19">
        <f t="shared" si="12"/>
        <v>0</v>
      </c>
      <c r="E38" s="19">
        <v>0</v>
      </c>
      <c r="F38" s="19">
        <v>0</v>
      </c>
      <c r="G38" s="20">
        <f t="shared" si="13"/>
        <v>0</v>
      </c>
    </row>
    <row r="39" spans="1:7" x14ac:dyDescent="0.2">
      <c r="A39" s="33"/>
      <c r="B39" s="19"/>
      <c r="C39" s="19"/>
      <c r="D39" s="19"/>
      <c r="E39" s="19"/>
      <c r="F39" s="19"/>
      <c r="G39" s="20"/>
    </row>
    <row r="40" spans="1:7" x14ac:dyDescent="0.2">
      <c r="A40" s="33" t="s">
        <v>7</v>
      </c>
      <c r="B40" s="19">
        <v>0</v>
      </c>
      <c r="C40" s="19">
        <v>0</v>
      </c>
      <c r="D40" s="19">
        <f t="shared" si="12"/>
        <v>0</v>
      </c>
      <c r="E40" s="19">
        <v>0</v>
      </c>
      <c r="F40" s="19">
        <v>0</v>
      </c>
      <c r="G40" s="20">
        <f t="shared" si="13"/>
        <v>0</v>
      </c>
    </row>
    <row r="41" spans="1:7" x14ac:dyDescent="0.2">
      <c r="A41" s="33"/>
      <c r="B41" s="19"/>
      <c r="C41" s="19"/>
      <c r="D41" s="19"/>
      <c r="E41" s="19"/>
      <c r="F41" s="19"/>
      <c r="G41" s="20"/>
    </row>
    <row r="42" spans="1:7" ht="22.5" x14ac:dyDescent="0.2">
      <c r="A42" s="33" t="s">
        <v>8</v>
      </c>
      <c r="B42" s="19">
        <v>0</v>
      </c>
      <c r="C42" s="19">
        <v>0</v>
      </c>
      <c r="D42" s="19">
        <f t="shared" si="12"/>
        <v>0</v>
      </c>
      <c r="E42" s="19">
        <v>0</v>
      </c>
      <c r="F42" s="19">
        <v>0</v>
      </c>
      <c r="G42" s="20">
        <f t="shared" si="13"/>
        <v>0</v>
      </c>
    </row>
    <row r="43" spans="1:7" x14ac:dyDescent="0.2">
      <c r="A43" s="33"/>
      <c r="B43" s="19"/>
      <c r="C43" s="19"/>
      <c r="D43" s="19"/>
      <c r="E43" s="19"/>
      <c r="F43" s="19"/>
      <c r="G43" s="20"/>
    </row>
    <row r="44" spans="1:7" ht="22.5" x14ac:dyDescent="0.2">
      <c r="A44" s="33" t="s">
        <v>20</v>
      </c>
      <c r="B44" s="19">
        <v>0</v>
      </c>
      <c r="C44" s="19">
        <v>0</v>
      </c>
      <c r="D44" s="19">
        <f t="shared" ref="D44" si="14">B44+C44</f>
        <v>0</v>
      </c>
      <c r="E44" s="19">
        <v>0</v>
      </c>
      <c r="F44" s="19">
        <v>0</v>
      </c>
      <c r="G44" s="20">
        <f t="shared" ref="G44" si="15">D44-E44</f>
        <v>0</v>
      </c>
    </row>
    <row r="45" spans="1:7" x14ac:dyDescent="0.2">
      <c r="A45" s="33"/>
      <c r="B45" s="19"/>
      <c r="C45" s="19"/>
      <c r="D45" s="19"/>
      <c r="E45" s="19"/>
      <c r="F45" s="19"/>
      <c r="G45" s="20"/>
    </row>
    <row r="46" spans="1:7" x14ac:dyDescent="0.2">
      <c r="A46" s="33" t="s">
        <v>6</v>
      </c>
      <c r="B46" s="19">
        <v>0</v>
      </c>
      <c r="C46" s="19">
        <v>0</v>
      </c>
      <c r="D46" s="19">
        <f t="shared" si="12"/>
        <v>0</v>
      </c>
      <c r="E46" s="19">
        <v>0</v>
      </c>
      <c r="F46" s="19">
        <v>0</v>
      </c>
      <c r="G46" s="20">
        <f t="shared" si="13"/>
        <v>0</v>
      </c>
    </row>
    <row r="47" spans="1:7" x14ac:dyDescent="0.2">
      <c r="A47" s="33"/>
      <c r="B47" s="19"/>
      <c r="C47" s="19"/>
      <c r="D47" s="19"/>
      <c r="E47" s="19"/>
      <c r="F47" s="19"/>
      <c r="G47" s="20"/>
    </row>
    <row r="48" spans="1:7" x14ac:dyDescent="0.2">
      <c r="A48" s="33" t="s">
        <v>21</v>
      </c>
      <c r="B48" s="19">
        <v>0</v>
      </c>
      <c r="C48" s="19">
        <v>0</v>
      </c>
      <c r="D48" s="19">
        <f t="shared" ref="D48" si="16">B48+C48</f>
        <v>0</v>
      </c>
      <c r="E48" s="19">
        <v>0</v>
      </c>
      <c r="F48" s="19">
        <v>0</v>
      </c>
      <c r="G48" s="20">
        <f t="shared" ref="G48" si="17">D48-E48</f>
        <v>0</v>
      </c>
    </row>
    <row r="49" spans="1:7" x14ac:dyDescent="0.2">
      <c r="A49" s="33"/>
      <c r="B49" s="19"/>
      <c r="C49" s="19"/>
      <c r="D49" s="19"/>
      <c r="E49" s="19"/>
      <c r="F49" s="19"/>
      <c r="G49" s="20"/>
    </row>
    <row r="50" spans="1:7" ht="12" thickBot="1" x14ac:dyDescent="0.25">
      <c r="A50" s="27" t="s">
        <v>18</v>
      </c>
      <c r="B50" s="21">
        <f t="shared" ref="B50:G50" si="18">SUM(B34:B48)</f>
        <v>251405244.69</v>
      </c>
      <c r="C50" s="21">
        <f t="shared" si="18"/>
        <v>9194669.9499999993</v>
      </c>
      <c r="D50" s="21">
        <f t="shared" si="18"/>
        <v>260599914.63999999</v>
      </c>
      <c r="E50" s="21">
        <f t="shared" si="18"/>
        <v>46573817.079999998</v>
      </c>
      <c r="F50" s="21">
        <f t="shared" si="18"/>
        <v>46573817.079999998</v>
      </c>
      <c r="G50" s="22">
        <f t="shared" si="18"/>
        <v>214026097.56</v>
      </c>
    </row>
    <row r="52" spans="1:7" x14ac:dyDescent="0.2">
      <c r="A52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8:G18"/>
    <mergeCell ref="G31:G32"/>
    <mergeCell ref="G19:G20"/>
    <mergeCell ref="A30:G30"/>
    <mergeCell ref="B2:F2"/>
    <mergeCell ref="B19:F19"/>
    <mergeCell ref="B31:F31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1F89B359-6502-422A-B475-5EF0D4C75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969ac7de-33bd-4a31-bb89-2f159fc47d0a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7d94ff59-7ed1-4a55-a7f4-33f9374cfc6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2026-05-12T19:17:14Z</cp:lastPrinted>
  <dcterms:created xsi:type="dcterms:W3CDTF">2014-02-10T03:37:14Z</dcterms:created>
  <dcterms:modified xsi:type="dcterms:W3CDTF">2026-05-12T19:31:25Z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