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<sst xmlns="http://schemas.openxmlformats.org/spreadsheetml/2006/main" count="59" uniqueCount="37">
  <si>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</si>
  <si>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</si>
  <si>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</si>
  <si>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</si>
  <si>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</si>
  <si>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</si>
  <si>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</si>
  <si>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</si>
  <si>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</si>
  <si>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</si>
  <si>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</si>
  <si>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</si>
  <si>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</si>
  <si>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</si>
  <si>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</si>
  <si>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</si>
  <si>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</si>
  <si>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</si>
  <si>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</si>
  <si>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</si>
  <si>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</si>
  <si>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</si>
  <si>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</si>
  <si>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</si>
  <si>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</si>
  <si>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</si>
  <si>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</si>
  <si>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</si>
  <si>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</si>
  <si>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</si>
  <si>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</si>
  <si>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Junio de 2020</t>
  </si>
  <si>
    <t>UNIVERSIDAD TECNOLOGICA DE LEON
Estado Analítico del Ejercicio del Presupuesto de Egresos
Clasificación Administrativa (Sector Paraestatal)
Del 1 de Enero al 30 de Junio de 2020</t>
  </si>
  <si>
    <t>Sofía Ayala Rodríguez</t>
  </si>
  <si>
    <t>José de Jesús Madrigal García</t>
  </si>
  <si>
    <t>Encargada de la Rectoría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</si>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</sst>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  <numFmt numFmtId="170" formatCode="_-* #,##0.00\ _€_-;\-* #,##0.00\ _€_-;_-* &quot;-&quot;??\ _€_-;_-@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  <xf numFmtId="168" fontId="1" fillId="0" borderId="0" applyFont="0" applyFill="0" applyBorder="0" applyAlignment="0" applyProtection="0"/>
    <xf numFmtId="169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1" fillId="0" borderId="0" applyNumberFormat="0" applyFill="0" applyBorder="0" applyAlignment="0" applyProtection="0"/>
    <xf numFmtId="2" fontId="11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horizontal="center"/>
    </xf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3" borderId="15" applyNumberFormat="0" applyFont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5" fillId="13" borderId="17" applyNumberFormat="0" applyProtection="0">
      <alignment horizontal="left" vertical="center" indent="1"/>
    </xf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  <xf numFmtId="0" fontId="11" fillId="0" borderId="18" applyNumberFormat="0" applyFill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3" fillId="0" borderId="12" xfId="9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/>
      <protection locked="0"/>
    </xf>
    <xf numFmtId="4" fontId="7" fillId="0" borderId="8" xfId="0" applyNumberFormat="1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10" fillId="0" borderId="0" xfId="16" applyFont="1" applyAlignment="1">
      <alignment horizontal="center"/>
    </xf>
    <xf numFmtId="0" fontId="10" fillId="0" borderId="16" xfId="16" applyFont="1" applyBorder="1" applyAlignment="1">
      <alignment horizontal="center"/>
    </xf>
    <xf numFmtId="0" fontId="1" fillId="0" borderId="0" xfId="16"/>
    <xf numFmtId="0" fontId="10" fillId="0" borderId="6" xfId="16" applyFont="1" applyBorder="1"/>
    <xf numFmtId="0" fontId="10" fillId="0" borderId="0" xfId="16" applyFont="1" applyAlignment="1">
      <alignment horizontal="center"/>
    </xf>
    <xf numFmtId="168" fontId="16" fillId="12" borderId="0" xfId="17" applyFont="1" applyFill="1" applyBorder="1" applyAlignment="1">
      <alignment vertical="center" wrapText="1"/>
    </xf>
  </cellXfs>
  <cellStyles count="254">
    <cellStyle name="=C:\WINNT\SYSTEM32\COMMAND.COM" xfId="18"/>
    <cellStyle name="20% - Énfasis1 2" xfId="19"/>
    <cellStyle name="20% - Énfasis2 2" xfId="20"/>
    <cellStyle name="20% - Énfasis3 2" xfId="21"/>
    <cellStyle name="20% - Énfasis4 2" xfId="22"/>
    <cellStyle name="40% - Énfasis3 2" xfId="23"/>
    <cellStyle name="60% - Énfasis3 2" xfId="24"/>
    <cellStyle name="60% - Énfasis4 2" xfId="25"/>
    <cellStyle name="60% - Énfasis6 2" xfId="26"/>
    <cellStyle name="Euro" xfId="1"/>
    <cellStyle name="Fecha" xfId="27"/>
    <cellStyle name="Fijo" xfId="28"/>
    <cellStyle name="HEADING1" xfId="29"/>
    <cellStyle name="HEADING2" xfId="30"/>
    <cellStyle name="Millares 10" xfId="31"/>
    <cellStyle name="Millares 11" xfId="17"/>
    <cellStyle name="Millares 12" xfId="32"/>
    <cellStyle name="Millares 13" xfId="33"/>
    <cellStyle name="Millares 14" xfId="34"/>
    <cellStyle name="Millares 15" xfId="35"/>
    <cellStyle name="Millares 2" xfId="2"/>
    <cellStyle name="Millares 2 10" xfId="37"/>
    <cellStyle name="Millares 2 11" xfId="38"/>
    <cellStyle name="Millares 2 12" xfId="39"/>
    <cellStyle name="Millares 2 13" xfId="40"/>
    <cellStyle name="Millares 2 14" xfId="41"/>
    <cellStyle name="Millares 2 15" xfId="42"/>
    <cellStyle name="Millares 2 16" xfId="43"/>
    <cellStyle name="Millares 2 17" xfId="44"/>
    <cellStyle name="Millares 2 18" xfId="45"/>
    <cellStyle name="Millares 2 19" xfId="36"/>
    <cellStyle name="Millares 2 2" xfId="3"/>
    <cellStyle name="Millares 2 2 2" xfId="47"/>
    <cellStyle name="Millares 2 2 3" xfId="48"/>
    <cellStyle name="Millares 2 2 4" xfId="46"/>
    <cellStyle name="Millares 2 3" xfId="4"/>
    <cellStyle name="Millares 2 3 2" xfId="50"/>
    <cellStyle name="Millares 2 3 3" xfId="49"/>
    <cellStyle name="Millares 2 4" xfId="51"/>
    <cellStyle name="Millares 2 5" xfId="52"/>
    <cellStyle name="Millares 2 6" xfId="53"/>
    <cellStyle name="Millares 2 7" xfId="54"/>
    <cellStyle name="Millares 2 8" xfId="55"/>
    <cellStyle name="Millares 2 9" xfId="56"/>
    <cellStyle name="Millares 3" xfId="5"/>
    <cellStyle name="Millares 3 2" xfId="58"/>
    <cellStyle name="Millares 3 3" xfId="59"/>
    <cellStyle name="Millares 3 4" xfId="60"/>
    <cellStyle name="Millares 3 5" xfId="61"/>
    <cellStyle name="Millares 3 6" xfId="62"/>
    <cellStyle name="Millares 3 7" xfId="57"/>
    <cellStyle name="Millares 4" xfId="63"/>
    <cellStyle name="Millares 4 2" xfId="64"/>
    <cellStyle name="Millares 4 3" xfId="65"/>
    <cellStyle name="Millares 5" xfId="66"/>
    <cellStyle name="Millares 6" xfId="67"/>
    <cellStyle name="Millares 7" xfId="68"/>
    <cellStyle name="Millares 8" xfId="69"/>
    <cellStyle name="Millares 8 2" xfId="70"/>
    <cellStyle name="Millares 9" xfId="71"/>
    <cellStyle name="Moneda 2" xfId="6"/>
    <cellStyle name="Moneda 2 2" xfId="72"/>
    <cellStyle name="Normal" xfId="0" builtinId="0"/>
    <cellStyle name="Normal 10" xfId="73"/>
    <cellStyle name="Normal 10 2" xfId="74"/>
    <cellStyle name="Normal 10 3" xfId="75"/>
    <cellStyle name="Normal 10 4" xfId="76"/>
    <cellStyle name="Normal 10 5" xfId="77"/>
    <cellStyle name="Normal 11" xfId="78"/>
    <cellStyle name="Normal 12" xfId="79"/>
    <cellStyle name="Normal 12 2" xfId="80"/>
    <cellStyle name="Normal 13" xfId="81"/>
    <cellStyle name="Normal 14" xfId="82"/>
    <cellStyle name="Normal 15" xfId="16"/>
    <cellStyle name="Normal 2" xfId="7"/>
    <cellStyle name="Normal 2 10" xfId="83"/>
    <cellStyle name="Normal 2 10 2" xfId="84"/>
    <cellStyle name="Normal 2 10 3" xfId="85"/>
    <cellStyle name="Normal 2 11" xfId="86"/>
    <cellStyle name="Normal 2 11 2" xfId="87"/>
    <cellStyle name="Normal 2 11 3" xfId="88"/>
    <cellStyle name="Normal 2 12" xfId="89"/>
    <cellStyle name="Normal 2 12 2" xfId="90"/>
    <cellStyle name="Normal 2 12 3" xfId="91"/>
    <cellStyle name="Normal 2 13" xfId="92"/>
    <cellStyle name="Normal 2 13 2" xfId="93"/>
    <cellStyle name="Normal 2 13 3" xfId="94"/>
    <cellStyle name="Normal 2 14" xfId="95"/>
    <cellStyle name="Normal 2 14 2" xfId="96"/>
    <cellStyle name="Normal 2 14 3" xfId="97"/>
    <cellStyle name="Normal 2 15" xfId="98"/>
    <cellStyle name="Normal 2 15 2" xfId="99"/>
    <cellStyle name="Normal 2 15 3" xfId="100"/>
    <cellStyle name="Normal 2 16" xfId="101"/>
    <cellStyle name="Normal 2 16 2" xfId="102"/>
    <cellStyle name="Normal 2 16 3" xfId="103"/>
    <cellStyle name="Normal 2 17" xfId="104"/>
    <cellStyle name="Normal 2 17 2" xfId="105"/>
    <cellStyle name="Normal 2 17 3" xfId="106"/>
    <cellStyle name="Normal 2 18" xfId="107"/>
    <cellStyle name="Normal 2 18 2" xfId="108"/>
    <cellStyle name="Normal 2 19" xfId="109"/>
    <cellStyle name="Normal 2 2" xfId="8"/>
    <cellStyle name="Normal 2 2 10" xfId="110"/>
    <cellStyle name="Normal 2 2 11" xfId="111"/>
    <cellStyle name="Normal 2 2 12" xfId="112"/>
    <cellStyle name="Normal 2 2 13" xfId="113"/>
    <cellStyle name="Normal 2 2 14" xfId="114"/>
    <cellStyle name="Normal 2 2 15" xfId="115"/>
    <cellStyle name="Normal 2 2 16" xfId="116"/>
    <cellStyle name="Normal 2 2 17" xfId="117"/>
    <cellStyle name="Normal 2 2 18" xfId="118"/>
    <cellStyle name="Normal 2 2 19" xfId="119"/>
    <cellStyle name="Normal 2 2 2" xfId="120"/>
    <cellStyle name="Normal 2 2 2 2" xfId="121"/>
    <cellStyle name="Normal 2 2 2 3" xfId="122"/>
    <cellStyle name="Normal 2 2 2 4" xfId="123"/>
    <cellStyle name="Normal 2 2 2 5" xfId="124"/>
    <cellStyle name="Normal 2 2 2 6" xfId="125"/>
    <cellStyle name="Normal 2 2 2 7" xfId="126"/>
    <cellStyle name="Normal 2 2 20" xfId="127"/>
    <cellStyle name="Normal 2 2 21" xfId="128"/>
    <cellStyle name="Normal 2 2 22" xfId="129"/>
    <cellStyle name="Normal 2 2 23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20" xfId="138"/>
    <cellStyle name="Normal 2 21" xfId="139"/>
    <cellStyle name="Normal 2 22" xfId="140"/>
    <cellStyle name="Normal 2 23" xfId="141"/>
    <cellStyle name="Normal 2 24" xfId="142"/>
    <cellStyle name="Normal 2 25" xfId="143"/>
    <cellStyle name="Normal 2 26" xfId="144"/>
    <cellStyle name="Normal 2 27" xfId="145"/>
    <cellStyle name="Normal 2 28" xfId="146"/>
    <cellStyle name="Normal 2 29" xfId="147"/>
    <cellStyle name="Normal 2 3" xfId="148"/>
    <cellStyle name="Normal 2 3 2" xfId="149"/>
    <cellStyle name="Normal 2 3 3" xfId="150"/>
    <cellStyle name="Normal 2 3 4" xfId="151"/>
    <cellStyle name="Normal 2 3 5" xfId="152"/>
    <cellStyle name="Normal 2 3 6" xfId="153"/>
    <cellStyle name="Normal 2 3 7" xfId="154"/>
    <cellStyle name="Normal 2 3 8" xfId="155"/>
    <cellStyle name="Normal 2 30" xfId="156"/>
    <cellStyle name="Normal 2 4" xfId="157"/>
    <cellStyle name="Normal 2 4 2" xfId="158"/>
    <cellStyle name="Normal 2 4 3" xfId="159"/>
    <cellStyle name="Normal 2 5" xfId="160"/>
    <cellStyle name="Normal 2 5 2" xfId="161"/>
    <cellStyle name="Normal 2 5 3" xfId="162"/>
    <cellStyle name="Normal 2 6" xfId="163"/>
    <cellStyle name="Normal 2 6 2" xfId="164"/>
    <cellStyle name="Normal 2 6 3" xfId="165"/>
    <cellStyle name="Normal 2 7" xfId="166"/>
    <cellStyle name="Normal 2 7 2" xfId="167"/>
    <cellStyle name="Normal 2 7 3" xfId="168"/>
    <cellStyle name="Normal 2 8" xfId="169"/>
    <cellStyle name="Normal 2 8 2" xfId="170"/>
    <cellStyle name="Normal 2 8 3" xfId="171"/>
    <cellStyle name="Normal 2 82" xfId="172"/>
    <cellStyle name="Normal 2 83" xfId="173"/>
    <cellStyle name="Normal 2 86" xfId="174"/>
    <cellStyle name="Normal 2 9" xfId="175"/>
    <cellStyle name="Normal 2 9 2" xfId="176"/>
    <cellStyle name="Normal 2 9 3" xfId="177"/>
    <cellStyle name="Normal 3" xfId="9"/>
    <cellStyle name="Normal 3 10" xfId="178"/>
    <cellStyle name="Normal 3 2" xfId="179"/>
    <cellStyle name="Normal 3 3" xfId="180"/>
    <cellStyle name="Normal 3 4" xfId="181"/>
    <cellStyle name="Normal 3 5" xfId="182"/>
    <cellStyle name="Normal 3 6" xfId="183"/>
    <cellStyle name="Normal 3 7" xfId="184"/>
    <cellStyle name="Normal 3 8" xfId="185"/>
    <cellStyle name="Normal 3 9" xfId="186"/>
    <cellStyle name="Normal 4" xfId="10"/>
    <cellStyle name="Normal 4 2" xfId="11"/>
    <cellStyle name="Normal 4 2 2" xfId="187"/>
    <cellStyle name="Normal 4 3" xfId="188"/>
    <cellStyle name="Normal 4 4" xfId="189"/>
    <cellStyle name="Normal 4 5" xfId="190"/>
    <cellStyle name="Normal 5" xfId="12"/>
    <cellStyle name="Normal 5 10" xfId="191"/>
    <cellStyle name="Normal 5 11" xfId="192"/>
    <cellStyle name="Normal 5 12" xfId="193"/>
    <cellStyle name="Normal 5 13" xfId="194"/>
    <cellStyle name="Normal 5 14" xfId="195"/>
    <cellStyle name="Normal 5 15" xfId="196"/>
    <cellStyle name="Normal 5 16" xfId="197"/>
    <cellStyle name="Normal 5 17" xfId="198"/>
    <cellStyle name="Normal 5 2" xfId="13"/>
    <cellStyle name="Normal 5 2 2" xfId="199"/>
    <cellStyle name="Normal 5 3" xfId="200"/>
    <cellStyle name="Normal 5 3 2" xfId="201"/>
    <cellStyle name="Normal 5 4" xfId="202"/>
    <cellStyle name="Normal 5 4 2" xfId="203"/>
    <cellStyle name="Normal 5 5" xfId="204"/>
    <cellStyle name="Normal 5 5 2" xfId="205"/>
    <cellStyle name="Normal 5 6" xfId="206"/>
    <cellStyle name="Normal 5 7" xfId="207"/>
    <cellStyle name="Normal 5 7 2" xfId="208"/>
    <cellStyle name="Normal 5 8" xfId="209"/>
    <cellStyle name="Normal 5 9" xfId="210"/>
    <cellStyle name="Normal 56" xfId="211"/>
    <cellStyle name="Normal 6" xfId="14"/>
    <cellStyle name="Normal 6 2" xfId="15"/>
    <cellStyle name="Normal 6 2 2" xfId="213"/>
    <cellStyle name="Normal 6 3" xfId="214"/>
    <cellStyle name="Normal 6 4" xfId="212"/>
    <cellStyle name="Normal 7" xfId="215"/>
    <cellStyle name="Normal 7 10" xfId="216"/>
    <cellStyle name="Normal 7 11" xfId="217"/>
    <cellStyle name="Normal 7 12" xfId="218"/>
    <cellStyle name="Normal 7 13" xfId="219"/>
    <cellStyle name="Normal 7 14" xfId="220"/>
    <cellStyle name="Normal 7 15" xfId="221"/>
    <cellStyle name="Normal 7 16" xfId="222"/>
    <cellStyle name="Normal 7 17" xfId="223"/>
    <cellStyle name="Normal 7 18" xfId="224"/>
    <cellStyle name="Normal 7 2" xfId="225"/>
    <cellStyle name="Normal 7 3" xfId="226"/>
    <cellStyle name="Normal 7 4" xfId="227"/>
    <cellStyle name="Normal 7 5" xfId="228"/>
    <cellStyle name="Normal 7 6" xfId="229"/>
    <cellStyle name="Normal 7 7" xfId="230"/>
    <cellStyle name="Normal 7 8" xfId="231"/>
    <cellStyle name="Normal 7 9" xfId="232"/>
    <cellStyle name="Normal 8" xfId="233"/>
    <cellStyle name="Normal 9" xfId="234"/>
    <cellStyle name="Normal 9 2" xfId="235"/>
    <cellStyle name="Normal 9 3" xfId="236"/>
    <cellStyle name="Notas 2" xfId="237"/>
    <cellStyle name="Porcentaje 2" xfId="238"/>
    <cellStyle name="Porcentual 2" xfId="239"/>
    <cellStyle name="SAPBEXstdItem" xfId="240"/>
    <cellStyle name="Total 10" xfId="241"/>
    <cellStyle name="Total 11" xfId="242"/>
    <cellStyle name="Total 12" xfId="243"/>
    <cellStyle name="Total 13" xfId="244"/>
    <cellStyle name="Total 14" xfId="245"/>
    <cellStyle name="Total 2" xfId="246"/>
    <cellStyle name="Total 3" xfId="247"/>
    <cellStyle name="Total 4" xfId="248"/>
    <cellStyle name="Total 5" xfId="249"/>
    <cellStyle name="Total 6" xfId="250"/>
    <cellStyle name="Total 7" xfId="251"/>
    <cellStyle name="Total 8" xfId="252"/>
    <cellStyle name="Total 9" xfId="2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workbookViewId="0">
      <selection activeCell="B44" sqref="B44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31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12</v>
      </c>
      <c r="B2" s="21"/>
      <c r="C2" s="15" t="s">
        <v>18</v>
      </c>
      <c r="D2" s="16"/>
      <c r="E2" s="16"/>
      <c r="F2" s="16"/>
      <c r="G2" s="17"/>
      <c r="H2" s="18" t="s">
        <v>17</v>
      </c>
    </row>
    <row r="3" spans="1:8" ht="24.95" customHeight="1" x14ac:dyDescent="0.2">
      <c r="A3" s="22"/>
      <c r="B3" s="23"/>
      <c r="C3" s="4" t="s">
        <v>13</v>
      </c>
      <c r="D3" s="4" t="s">
        <v>19</v>
      </c>
      <c r="E3" s="4" t="s">
        <v>14</v>
      </c>
      <c r="F3" s="4" t="s">
        <v>15</v>
      </c>
      <c r="G3" s="4" t="s">
        <v>16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20</v>
      </c>
      <c r="F4" s="5">
        <v>4</v>
      </c>
      <c r="G4" s="5">
        <v>5</v>
      </c>
      <c r="H4" s="5" t="s">
        <v>21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25</v>
      </c>
      <c r="C6" s="6">
        <v>11533262.869999999</v>
      </c>
      <c r="D6" s="6">
        <v>10110079.66</v>
      </c>
      <c r="E6" s="6">
        <f>C6+D6</f>
        <v>21643342.530000001</v>
      </c>
      <c r="F6" s="6">
        <v>5216312.2</v>
      </c>
      <c r="G6" s="6">
        <v>5200652.2</v>
      </c>
      <c r="H6" s="6">
        <f>E6-F6</f>
        <v>16427030.330000002</v>
      </c>
    </row>
    <row r="7" spans="1:8" x14ac:dyDescent="0.2">
      <c r="A7" s="3"/>
      <c r="B7" s="7" t="s">
        <v>26</v>
      </c>
      <c r="C7" s="6">
        <v>73315307.260000005</v>
      </c>
      <c r="D7" s="6">
        <v>68791416.709999993</v>
      </c>
      <c r="E7" s="6">
        <f t="shared" ref="E7:E12" si="0">C7+D7</f>
        <v>142106723.97</v>
      </c>
      <c r="F7" s="6">
        <v>39338059.109999999</v>
      </c>
      <c r="G7" s="6">
        <v>39338059.109999999</v>
      </c>
      <c r="H7" s="6">
        <f t="shared" ref="H7:H12" si="1">E7-F7</f>
        <v>102768664.86</v>
      </c>
    </row>
    <row r="8" spans="1:8" x14ac:dyDescent="0.2">
      <c r="A8" s="3"/>
      <c r="B8" s="7" t="s">
        <v>27</v>
      </c>
      <c r="C8" s="6">
        <v>9099659.1600000001</v>
      </c>
      <c r="D8" s="6">
        <v>3363819.66</v>
      </c>
      <c r="E8" s="6">
        <f t="shared" si="0"/>
        <v>12463478.82</v>
      </c>
      <c r="F8" s="6">
        <v>1977080.3</v>
      </c>
      <c r="G8" s="6">
        <v>1977080.3</v>
      </c>
      <c r="H8" s="6">
        <f t="shared" si="1"/>
        <v>10486398.52</v>
      </c>
    </row>
    <row r="9" spans="1:8" x14ac:dyDescent="0.2">
      <c r="A9" s="3"/>
      <c r="B9" s="7" t="s">
        <v>28</v>
      </c>
      <c r="C9" s="6">
        <v>50296879.210000001</v>
      </c>
      <c r="D9" s="6">
        <v>14181331.34</v>
      </c>
      <c r="E9" s="6">
        <f t="shared" si="0"/>
        <v>64478210.549999997</v>
      </c>
      <c r="F9" s="6">
        <v>17891519.710000001</v>
      </c>
      <c r="G9" s="6">
        <v>17891369.710000001</v>
      </c>
      <c r="H9" s="6">
        <f t="shared" si="1"/>
        <v>46586690.839999996</v>
      </c>
    </row>
    <row r="10" spans="1:8" x14ac:dyDescent="0.2">
      <c r="A10" s="3"/>
      <c r="B10" s="7" t="s">
        <v>29</v>
      </c>
      <c r="C10" s="6">
        <v>7051309.0599999996</v>
      </c>
      <c r="D10" s="6">
        <v>7408701.2699999996</v>
      </c>
      <c r="E10" s="6">
        <f t="shared" si="0"/>
        <v>14460010.329999998</v>
      </c>
      <c r="F10" s="6">
        <v>4273447.1100000003</v>
      </c>
      <c r="G10" s="6">
        <v>4273447.1100000003</v>
      </c>
      <c r="H10" s="6">
        <f t="shared" si="1"/>
        <v>10186563.219999999</v>
      </c>
    </row>
    <row r="11" spans="1:8" x14ac:dyDescent="0.2">
      <c r="A11" s="3"/>
      <c r="B11" s="7" t="s">
        <v>30</v>
      </c>
      <c r="C11" s="6">
        <v>1174582.97</v>
      </c>
      <c r="D11" s="6">
        <v>444458.12</v>
      </c>
      <c r="E11" s="6">
        <f t="shared" si="0"/>
        <v>1619041.0899999999</v>
      </c>
      <c r="F11" s="6">
        <v>349972.34</v>
      </c>
      <c r="G11" s="6">
        <v>349972.34</v>
      </c>
      <c r="H11" s="6">
        <f t="shared" si="1"/>
        <v>1269068.7499999998</v>
      </c>
    </row>
    <row r="12" spans="1:8" x14ac:dyDescent="0.2">
      <c r="A12" s="3"/>
      <c r="B12" s="7" t="s">
        <v>10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11</v>
      </c>
      <c r="C14" s="14">
        <f t="shared" ref="C14:H14" si="2">SUM(C6:C13)</f>
        <v>152471000.53</v>
      </c>
      <c r="D14" s="14">
        <f t="shared" si="2"/>
        <v>104299806.75999999</v>
      </c>
      <c r="E14" s="14">
        <f t="shared" si="2"/>
        <v>256770807.28999999</v>
      </c>
      <c r="F14" s="14">
        <f t="shared" si="2"/>
        <v>69046390.770000011</v>
      </c>
      <c r="G14" s="14">
        <f t="shared" si="2"/>
        <v>69030580.770000011</v>
      </c>
      <c r="H14" s="14">
        <f t="shared" si="2"/>
        <v>187724416.51999998</v>
      </c>
    </row>
    <row r="17" spans="1:8" ht="45" customHeight="1" x14ac:dyDescent="0.2">
      <c r="A17" s="15" t="s">
        <v>22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12</v>
      </c>
      <c r="B18" s="21"/>
      <c r="C18" s="15" t="s">
        <v>18</v>
      </c>
      <c r="D18" s="16"/>
      <c r="E18" s="16"/>
      <c r="F18" s="16"/>
      <c r="G18" s="17"/>
      <c r="H18" s="18" t="s">
        <v>17</v>
      </c>
    </row>
    <row r="19" spans="1:8" ht="22.5" x14ac:dyDescent="0.2">
      <c r="A19" s="22"/>
      <c r="B19" s="23"/>
      <c r="C19" s="4" t="s">
        <v>13</v>
      </c>
      <c r="D19" s="4" t="s">
        <v>19</v>
      </c>
      <c r="E19" s="4" t="s">
        <v>14</v>
      </c>
      <c r="F19" s="4" t="s">
        <v>15</v>
      </c>
      <c r="G19" s="4" t="s">
        <v>16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20</v>
      </c>
      <c r="F20" s="5">
        <v>4</v>
      </c>
      <c r="G20" s="5">
        <v>5</v>
      </c>
      <c r="H20" s="5" t="s">
        <v>21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24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11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12</v>
      </c>
      <c r="B29" s="21"/>
      <c r="C29" s="15" t="s">
        <v>18</v>
      </c>
      <c r="D29" s="16"/>
      <c r="E29" s="16"/>
      <c r="F29" s="16"/>
      <c r="G29" s="17"/>
      <c r="H29" s="18" t="s">
        <v>17</v>
      </c>
    </row>
    <row r="30" spans="1:8" ht="22.5" x14ac:dyDescent="0.2">
      <c r="A30" s="22"/>
      <c r="B30" s="23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3"/>
      <c r="B32" s="11" t="s">
        <v>4</v>
      </c>
      <c r="C32" s="6">
        <v>152471000.53</v>
      </c>
      <c r="D32" s="6">
        <v>104299806.76000001</v>
      </c>
      <c r="E32" s="6">
        <f t="shared" ref="E32:E38" si="6">C32+D32</f>
        <v>256770807.29000002</v>
      </c>
      <c r="F32" s="6">
        <v>69046390.769999996</v>
      </c>
      <c r="G32" s="6">
        <v>69030580.769999996</v>
      </c>
      <c r="H32" s="6">
        <f t="shared" ref="H32:H38" si="7">E32-F32</f>
        <v>187724416.52000004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11</v>
      </c>
      <c r="C39" s="14">
        <f t="shared" ref="C39:H39" si="8">SUM(C32:C38)</f>
        <v>152471000.53</v>
      </c>
      <c r="D39" s="14">
        <f t="shared" si="8"/>
        <v>104299806.76000001</v>
      </c>
      <c r="E39" s="14">
        <f t="shared" si="8"/>
        <v>256770807.29000002</v>
      </c>
      <c r="F39" s="14">
        <f t="shared" si="8"/>
        <v>69046390.769999996</v>
      </c>
      <c r="G39" s="14">
        <f t="shared" si="8"/>
        <v>69030580.769999996</v>
      </c>
      <c r="H39" s="14">
        <f t="shared" si="8"/>
        <v>187724416.52000004</v>
      </c>
    </row>
    <row r="41" spans="1:8" x14ac:dyDescent="0.2">
      <c r="A41" s="1" t="s">
        <v>23</v>
      </c>
    </row>
    <row r="44" spans="1:8" ht="15" x14ac:dyDescent="0.25">
      <c r="B44" s="28"/>
      <c r="C44" s="31"/>
      <c r="D44" s="31"/>
      <c r="E44" s="31"/>
      <c r="F44" s="31"/>
      <c r="G44" s="31"/>
      <c r="H44" s="31"/>
    </row>
    <row r="45" spans="1:8" ht="15" x14ac:dyDescent="0.25">
      <c r="B45" s="29"/>
      <c r="C45" s="28"/>
      <c r="D45" s="28"/>
      <c r="E45" s="28"/>
      <c r="F45" s="28"/>
      <c r="G45" s="28"/>
      <c r="H45" s="28"/>
    </row>
    <row r="46" spans="1:8" ht="15" x14ac:dyDescent="0.25">
      <c r="B46" s="30" t="s">
        <v>33</v>
      </c>
      <c r="C46" s="28"/>
      <c r="D46" s="28"/>
      <c r="E46" s="27" t="s">
        <v>34</v>
      </c>
      <c r="F46" s="27"/>
      <c r="G46" s="27"/>
      <c r="H46" s="27"/>
    </row>
    <row r="47" spans="1:8" ht="15" x14ac:dyDescent="0.25">
      <c r="B47" s="30" t="s">
        <v>35</v>
      </c>
      <c r="C47" s="28"/>
      <c r="D47" s="28"/>
      <c r="E47" s="26" t="s">
        <v>36</v>
      </c>
      <c r="F47" s="26"/>
      <c r="G47" s="26"/>
      <c r="H47" s="26"/>
    </row>
  </sheetData>
  <sheetProtection formatCells="0" formatColumns="0" formatRows="0" insertRows="0" deleteRows="0" autoFilter="0"/>
  <mergeCells count="14">
    <mergeCell ref="E46:H46"/>
    <mergeCell ref="E47:H47"/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80" fitToWidth="100" fitToHeight="10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2020-07-23T18:06:45Z</cp:lastPrinted>
  <dcterms:created xsi:type="dcterms:W3CDTF">2014-02-10T03:37:14Z</dcterms:created>
  <dcterms:modified xsi:type="dcterms:W3CDTF">2020-07-23T18:07:23Z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