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28800" windowHeight="121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</calcChain>
</file>

<file path=xl/sharedStrings.xml><?xml version="1.0" encoding="utf-8"?>
<sst xmlns="http://schemas.openxmlformats.org/spreadsheetml/2006/main" count="59" uniqueCount="37">
  <si>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</si>
  <si>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</si>
  <si>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</si>
  <si>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</si>
  <si>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</si>
  <si>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</si>
  <si>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</si>
  <si>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</si>
  <si>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</si>
  <si>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</si>
  <si>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</si>
  <si>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</si>
  <si>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</si>
  <si>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</si>
  <si>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</si>
  <si>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</si>
  <si>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</si>
  <si>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</si>
  <si>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</si>
  <si>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</si>
  <si>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</si>
  <si>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</si>
  <si>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</si>
  <si>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</si>
  <si>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</si>
  <si>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0101 RECTORIA</t>
  </si>
  <si>
    <t>0201 SECRETARIO ACADEMICO</t>
  </si>
  <si>
    <t>0301 SECRETARIO DE VINCULACIÓN</t>
  </si>
  <si>
    <t>0601 DIRECCION DE ADMINISTRACIÓN Y FINAN</t>
  </si>
  <si>
    <t>1101 UINIDAD ACADEMICA SURESTE</t>
  </si>
  <si>
    <t>1202 ÓRGANO INTERNO DE CONTROL DE LA UTL</t>
  </si>
  <si>
    <t>UNIVERSIDAD TECNOLOGICA DE LEON
Estado Analítico del Ejercicio del Presupuesto de Egresos
Clasificación Administrativa
Del 1 de Enero al 30 de Septiembre de 2020</t>
  </si>
  <si>
    <t>UNIVERSIDAD TECNOLOGICA DE LEON
Estado Analítico del Ejercicio del Presupuesto de Egresos
Clasificación Administrativa (Sector Paraestatal)
Del 1 de Enero al 30 de Septiembre de 2020</t>
  </si>
  <si>
    <t>Sofía Ayala Rodríguez</t>
  </si>
  <si>
    <t>José de Jesús Madrigal García</t>
  </si>
  <si>
    <t>Director de Administración y Finanzas</t>
  </si>
  <si>
    <t>Encargada del despacho de la Rectoría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</si>
</sst>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  <numFmt numFmtId="170" formatCode="_-* #,##0.00\ _€_-;\-* #,##0.00\ _€_-;_-* &quot;-&quot;??\ _€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62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9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11" fillId="0" borderId="0" applyNumberFormat="0" applyFill="0" applyBorder="0" applyAlignment="0" applyProtection="0"/>
    <xf numFmtId="2" fontId="11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horizontal="center"/>
    </xf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3" borderId="14" applyNumberFormat="0" applyFont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" fontId="15" fillId="12" borderId="15" applyNumberFormat="0" applyProtection="0">
      <alignment horizontal="left" vertical="center" indent="1"/>
    </xf>
    <xf numFmtId="0" fontId="11" fillId="0" borderId="16" applyNumberFormat="0" applyFill="0" applyAlignment="0" applyProtection="0"/>
    <xf numFmtId="0" fontId="11" fillId="0" borderId="16" applyNumberFormat="0" applyFill="0" applyAlignment="0" applyProtection="0"/>
    <xf numFmtId="0" fontId="11" fillId="0" borderId="16" applyNumberFormat="0" applyFill="0" applyAlignment="0" applyProtection="0"/>
    <xf numFmtId="0" fontId="11" fillId="0" borderId="16" applyNumberFormat="0" applyFill="0" applyAlignment="0" applyProtection="0"/>
    <xf numFmtId="0" fontId="11" fillId="0" borderId="16" applyNumberFormat="0" applyFill="0" applyAlignment="0" applyProtection="0"/>
    <xf numFmtId="0" fontId="11" fillId="0" borderId="16" applyNumberFormat="0" applyFill="0" applyAlignment="0" applyProtection="0"/>
    <xf numFmtId="0" fontId="11" fillId="0" borderId="16" applyNumberFormat="0" applyFill="0" applyAlignment="0" applyProtection="0"/>
    <xf numFmtId="0" fontId="11" fillId="0" borderId="16" applyNumberFormat="0" applyFill="0" applyAlignment="0" applyProtection="0"/>
    <xf numFmtId="0" fontId="11" fillId="0" borderId="16" applyNumberFormat="0" applyFill="0" applyAlignment="0" applyProtection="0"/>
    <xf numFmtId="0" fontId="11" fillId="0" borderId="16" applyNumberFormat="0" applyFill="0" applyAlignment="0" applyProtection="0"/>
    <xf numFmtId="0" fontId="11" fillId="0" borderId="16" applyNumberFormat="0" applyFill="0" applyAlignment="0" applyProtection="0"/>
    <xf numFmtId="0" fontId="11" fillId="0" borderId="16" applyNumberFormat="0" applyFill="0" applyAlignment="0" applyProtection="0"/>
    <xf numFmtId="0" fontId="11" fillId="0" borderId="16" applyNumberFormat="0" applyFill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7" xfId="9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3" xfId="9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3" fillId="0" borderId="11" xfId="9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/>
      <protection locked="0"/>
    </xf>
    <xf numFmtId="4" fontId="7" fillId="0" borderId="7" xfId="0" applyNumberFormat="1" applyFont="1" applyFill="1" applyBorder="1" applyProtection="1"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10" fillId="0" borderId="0" xfId="24" applyFont="1" applyBorder="1" applyAlignment="1">
      <alignment horizontal="center"/>
    </xf>
    <xf numFmtId="0" fontId="10" fillId="0" borderId="0" xfId="24" applyFont="1" applyAlignment="1">
      <alignment horizontal="center"/>
    </xf>
    <xf numFmtId="0" fontId="0" fillId="0" borderId="0" xfId="0" applyBorder="1" applyProtection="1">
      <protection locked="0"/>
    </xf>
    <xf numFmtId="0" fontId="1" fillId="0" borderId="0" xfId="24"/>
    <xf numFmtId="0" fontId="10" fillId="0" borderId="0" xfId="24" applyFont="1" applyAlignment="1">
      <alignment horizontal="center"/>
    </xf>
  </cellXfs>
  <cellStyles count="262">
    <cellStyle name="=C:\WINNT\SYSTEM32\COMMAND.COM" xfId="26"/>
    <cellStyle name="20% - Énfasis1 2" xfId="27"/>
    <cellStyle name="20% - Énfasis2 2" xfId="28"/>
    <cellStyle name="20% - Énfasis3 2" xfId="29"/>
    <cellStyle name="20% - Énfasis4 2" xfId="30"/>
    <cellStyle name="40% - Énfasis3 2" xfId="31"/>
    <cellStyle name="60% - Énfasis3 2" xfId="32"/>
    <cellStyle name="60% - Énfasis4 2" xfId="33"/>
    <cellStyle name="60% - Énfasis6 2" xfId="34"/>
    <cellStyle name="Euro" xfId="1"/>
    <cellStyle name="Fecha" xfId="35"/>
    <cellStyle name="Fijo" xfId="36"/>
    <cellStyle name="HEADING1" xfId="37"/>
    <cellStyle name="HEADING2" xfId="38"/>
    <cellStyle name="Millares 10" xfId="39"/>
    <cellStyle name="Millares 11" xfId="25"/>
    <cellStyle name="Millares 12" xfId="40"/>
    <cellStyle name="Millares 13" xfId="41"/>
    <cellStyle name="Millares 14" xfId="42"/>
    <cellStyle name="Millares 15" xfId="43"/>
    <cellStyle name="Millares 2" xfId="2"/>
    <cellStyle name="Millares 2 10" xfId="45"/>
    <cellStyle name="Millares 2 11" xfId="46"/>
    <cellStyle name="Millares 2 12" xfId="47"/>
    <cellStyle name="Millares 2 13" xfId="48"/>
    <cellStyle name="Millares 2 14" xfId="49"/>
    <cellStyle name="Millares 2 15" xfId="50"/>
    <cellStyle name="Millares 2 16" xfId="51"/>
    <cellStyle name="Millares 2 17" xfId="52"/>
    <cellStyle name="Millares 2 18" xfId="53"/>
    <cellStyle name="Millares 2 19" xfId="44"/>
    <cellStyle name="Millares 2 2" xfId="3"/>
    <cellStyle name="Millares 2 2 2" xfId="55"/>
    <cellStyle name="Millares 2 2 3" xfId="56"/>
    <cellStyle name="Millares 2 2 4" xfId="54"/>
    <cellStyle name="Millares 2 2 5" xfId="17"/>
    <cellStyle name="Millares 2 20" xfId="16"/>
    <cellStyle name="Millares 2 3" xfId="4"/>
    <cellStyle name="Millares 2 3 2" xfId="58"/>
    <cellStyle name="Millares 2 3 3" xfId="57"/>
    <cellStyle name="Millares 2 3 4" xfId="18"/>
    <cellStyle name="Millares 2 4" xfId="59"/>
    <cellStyle name="Millares 2 5" xfId="60"/>
    <cellStyle name="Millares 2 6" xfId="61"/>
    <cellStyle name="Millares 2 7" xfId="62"/>
    <cellStyle name="Millares 2 8" xfId="63"/>
    <cellStyle name="Millares 2 9" xfId="64"/>
    <cellStyle name="Millares 3" xfId="5"/>
    <cellStyle name="Millares 3 2" xfId="66"/>
    <cellStyle name="Millares 3 3" xfId="67"/>
    <cellStyle name="Millares 3 4" xfId="68"/>
    <cellStyle name="Millares 3 5" xfId="69"/>
    <cellStyle name="Millares 3 6" xfId="70"/>
    <cellStyle name="Millares 3 7" xfId="65"/>
    <cellStyle name="Millares 3 8" xfId="19"/>
    <cellStyle name="Millares 4" xfId="71"/>
    <cellStyle name="Millares 4 2" xfId="72"/>
    <cellStyle name="Millares 4 3" xfId="73"/>
    <cellStyle name="Millares 5" xfId="74"/>
    <cellStyle name="Millares 6" xfId="75"/>
    <cellStyle name="Millares 7" xfId="76"/>
    <cellStyle name="Millares 8" xfId="77"/>
    <cellStyle name="Millares 8 2" xfId="78"/>
    <cellStyle name="Millares 9" xfId="79"/>
    <cellStyle name="Moneda 2" xfId="6"/>
    <cellStyle name="Moneda 2 2" xfId="80"/>
    <cellStyle name="Moneda 2 3" xfId="20"/>
    <cellStyle name="Normal" xfId="0" builtinId="0"/>
    <cellStyle name="Normal 10" xfId="81"/>
    <cellStyle name="Normal 10 2" xfId="82"/>
    <cellStyle name="Normal 10 3" xfId="83"/>
    <cellStyle name="Normal 10 4" xfId="84"/>
    <cellStyle name="Normal 10 5" xfId="85"/>
    <cellStyle name="Normal 11" xfId="86"/>
    <cellStyle name="Normal 12" xfId="87"/>
    <cellStyle name="Normal 12 2" xfId="88"/>
    <cellStyle name="Normal 13" xfId="89"/>
    <cellStyle name="Normal 14" xfId="90"/>
    <cellStyle name="Normal 15" xfId="24"/>
    <cellStyle name="Normal 2" xfId="7"/>
    <cellStyle name="Normal 2 10" xfId="91"/>
    <cellStyle name="Normal 2 10 2" xfId="92"/>
    <cellStyle name="Normal 2 10 3" xfId="93"/>
    <cellStyle name="Normal 2 11" xfId="94"/>
    <cellStyle name="Normal 2 11 2" xfId="95"/>
    <cellStyle name="Normal 2 11 3" xfId="96"/>
    <cellStyle name="Normal 2 12" xfId="97"/>
    <cellStyle name="Normal 2 12 2" xfId="98"/>
    <cellStyle name="Normal 2 12 3" xfId="99"/>
    <cellStyle name="Normal 2 13" xfId="100"/>
    <cellStyle name="Normal 2 13 2" xfId="101"/>
    <cellStyle name="Normal 2 13 3" xfId="102"/>
    <cellStyle name="Normal 2 14" xfId="103"/>
    <cellStyle name="Normal 2 14 2" xfId="104"/>
    <cellStyle name="Normal 2 14 3" xfId="105"/>
    <cellStyle name="Normal 2 15" xfId="106"/>
    <cellStyle name="Normal 2 15 2" xfId="107"/>
    <cellStyle name="Normal 2 15 3" xfId="108"/>
    <cellStyle name="Normal 2 16" xfId="109"/>
    <cellStyle name="Normal 2 16 2" xfId="110"/>
    <cellStyle name="Normal 2 16 3" xfId="111"/>
    <cellStyle name="Normal 2 17" xfId="112"/>
    <cellStyle name="Normal 2 17 2" xfId="113"/>
    <cellStyle name="Normal 2 17 3" xfId="114"/>
    <cellStyle name="Normal 2 18" xfId="115"/>
    <cellStyle name="Normal 2 18 2" xfId="116"/>
    <cellStyle name="Normal 2 19" xfId="117"/>
    <cellStyle name="Normal 2 2" xfId="8"/>
    <cellStyle name="Normal 2 2 10" xfId="118"/>
    <cellStyle name="Normal 2 2 11" xfId="119"/>
    <cellStyle name="Normal 2 2 12" xfId="120"/>
    <cellStyle name="Normal 2 2 13" xfId="121"/>
    <cellStyle name="Normal 2 2 14" xfId="122"/>
    <cellStyle name="Normal 2 2 15" xfId="123"/>
    <cellStyle name="Normal 2 2 16" xfId="124"/>
    <cellStyle name="Normal 2 2 17" xfId="125"/>
    <cellStyle name="Normal 2 2 18" xfId="126"/>
    <cellStyle name="Normal 2 2 19" xfId="127"/>
    <cellStyle name="Normal 2 2 2" xfId="128"/>
    <cellStyle name="Normal 2 2 2 2" xfId="129"/>
    <cellStyle name="Normal 2 2 2 3" xfId="130"/>
    <cellStyle name="Normal 2 2 2 4" xfId="131"/>
    <cellStyle name="Normal 2 2 2 5" xfId="132"/>
    <cellStyle name="Normal 2 2 2 6" xfId="133"/>
    <cellStyle name="Normal 2 2 2 7" xfId="134"/>
    <cellStyle name="Normal 2 2 20" xfId="135"/>
    <cellStyle name="Normal 2 2 21" xfId="136"/>
    <cellStyle name="Normal 2 2 22" xfId="137"/>
    <cellStyle name="Normal 2 2 23" xfId="138"/>
    <cellStyle name="Normal 2 2 3" xfId="139"/>
    <cellStyle name="Normal 2 2 4" xfId="140"/>
    <cellStyle name="Normal 2 2 5" xfId="141"/>
    <cellStyle name="Normal 2 2 6" xfId="142"/>
    <cellStyle name="Normal 2 2 7" xfId="143"/>
    <cellStyle name="Normal 2 2 8" xfId="144"/>
    <cellStyle name="Normal 2 2 9" xfId="145"/>
    <cellStyle name="Normal 2 20" xfId="146"/>
    <cellStyle name="Normal 2 21" xfId="147"/>
    <cellStyle name="Normal 2 22" xfId="148"/>
    <cellStyle name="Normal 2 23" xfId="149"/>
    <cellStyle name="Normal 2 24" xfId="150"/>
    <cellStyle name="Normal 2 25" xfId="151"/>
    <cellStyle name="Normal 2 26" xfId="152"/>
    <cellStyle name="Normal 2 27" xfId="153"/>
    <cellStyle name="Normal 2 28" xfId="154"/>
    <cellStyle name="Normal 2 29" xfId="155"/>
    <cellStyle name="Normal 2 3" xfId="156"/>
    <cellStyle name="Normal 2 3 2" xfId="157"/>
    <cellStyle name="Normal 2 3 3" xfId="158"/>
    <cellStyle name="Normal 2 3 4" xfId="159"/>
    <cellStyle name="Normal 2 3 5" xfId="160"/>
    <cellStyle name="Normal 2 3 6" xfId="161"/>
    <cellStyle name="Normal 2 3 7" xfId="162"/>
    <cellStyle name="Normal 2 3 8" xfId="163"/>
    <cellStyle name="Normal 2 30" xfId="164"/>
    <cellStyle name="Normal 2 31" xfId="21"/>
    <cellStyle name="Normal 2 4" xfId="165"/>
    <cellStyle name="Normal 2 4 2" xfId="166"/>
    <cellStyle name="Normal 2 4 3" xfId="167"/>
    <cellStyle name="Normal 2 5" xfId="168"/>
    <cellStyle name="Normal 2 5 2" xfId="169"/>
    <cellStyle name="Normal 2 5 3" xfId="170"/>
    <cellStyle name="Normal 2 6" xfId="171"/>
    <cellStyle name="Normal 2 6 2" xfId="172"/>
    <cellStyle name="Normal 2 6 3" xfId="173"/>
    <cellStyle name="Normal 2 7" xfId="174"/>
    <cellStyle name="Normal 2 7 2" xfId="175"/>
    <cellStyle name="Normal 2 7 3" xfId="176"/>
    <cellStyle name="Normal 2 8" xfId="177"/>
    <cellStyle name="Normal 2 8 2" xfId="178"/>
    <cellStyle name="Normal 2 8 3" xfId="179"/>
    <cellStyle name="Normal 2 82" xfId="180"/>
    <cellStyle name="Normal 2 83" xfId="181"/>
    <cellStyle name="Normal 2 86" xfId="182"/>
    <cellStyle name="Normal 2 9" xfId="183"/>
    <cellStyle name="Normal 2 9 2" xfId="184"/>
    <cellStyle name="Normal 2 9 3" xfId="185"/>
    <cellStyle name="Normal 3" xfId="9"/>
    <cellStyle name="Normal 3 10" xfId="186"/>
    <cellStyle name="Normal 3 2" xfId="187"/>
    <cellStyle name="Normal 3 3" xfId="188"/>
    <cellStyle name="Normal 3 4" xfId="189"/>
    <cellStyle name="Normal 3 5" xfId="190"/>
    <cellStyle name="Normal 3 6" xfId="191"/>
    <cellStyle name="Normal 3 7" xfId="192"/>
    <cellStyle name="Normal 3 8" xfId="193"/>
    <cellStyle name="Normal 3 9" xfId="194"/>
    <cellStyle name="Normal 4" xfId="10"/>
    <cellStyle name="Normal 4 2" xfId="11"/>
    <cellStyle name="Normal 4 2 2" xfId="195"/>
    <cellStyle name="Normal 4 3" xfId="196"/>
    <cellStyle name="Normal 4 4" xfId="197"/>
    <cellStyle name="Normal 4 5" xfId="198"/>
    <cellStyle name="Normal 5" xfId="12"/>
    <cellStyle name="Normal 5 10" xfId="199"/>
    <cellStyle name="Normal 5 11" xfId="200"/>
    <cellStyle name="Normal 5 12" xfId="201"/>
    <cellStyle name="Normal 5 13" xfId="202"/>
    <cellStyle name="Normal 5 14" xfId="203"/>
    <cellStyle name="Normal 5 15" xfId="204"/>
    <cellStyle name="Normal 5 16" xfId="205"/>
    <cellStyle name="Normal 5 17" xfId="206"/>
    <cellStyle name="Normal 5 2" xfId="13"/>
    <cellStyle name="Normal 5 2 2" xfId="207"/>
    <cellStyle name="Normal 5 3" xfId="208"/>
    <cellStyle name="Normal 5 3 2" xfId="209"/>
    <cellStyle name="Normal 5 4" xfId="210"/>
    <cellStyle name="Normal 5 4 2" xfId="211"/>
    <cellStyle name="Normal 5 5" xfId="212"/>
    <cellStyle name="Normal 5 5 2" xfId="213"/>
    <cellStyle name="Normal 5 6" xfId="214"/>
    <cellStyle name="Normal 5 7" xfId="215"/>
    <cellStyle name="Normal 5 7 2" xfId="216"/>
    <cellStyle name="Normal 5 8" xfId="217"/>
    <cellStyle name="Normal 5 9" xfId="218"/>
    <cellStyle name="Normal 56" xfId="219"/>
    <cellStyle name="Normal 6" xfId="14"/>
    <cellStyle name="Normal 6 2" xfId="15"/>
    <cellStyle name="Normal 6 2 2" xfId="221"/>
    <cellStyle name="Normal 6 2 3" xfId="23"/>
    <cellStyle name="Normal 6 3" xfId="222"/>
    <cellStyle name="Normal 6 4" xfId="220"/>
    <cellStyle name="Normal 6 5" xfId="22"/>
    <cellStyle name="Normal 7" xfId="223"/>
    <cellStyle name="Normal 7 10" xfId="224"/>
    <cellStyle name="Normal 7 11" xfId="225"/>
    <cellStyle name="Normal 7 12" xfId="226"/>
    <cellStyle name="Normal 7 13" xfId="227"/>
    <cellStyle name="Normal 7 14" xfId="228"/>
    <cellStyle name="Normal 7 15" xfId="229"/>
    <cellStyle name="Normal 7 16" xfId="230"/>
    <cellStyle name="Normal 7 17" xfId="231"/>
    <cellStyle name="Normal 7 18" xfId="232"/>
    <cellStyle name="Normal 7 2" xfId="233"/>
    <cellStyle name="Normal 7 3" xfId="234"/>
    <cellStyle name="Normal 7 4" xfId="235"/>
    <cellStyle name="Normal 7 5" xfId="236"/>
    <cellStyle name="Normal 7 6" xfId="237"/>
    <cellStyle name="Normal 7 7" xfId="238"/>
    <cellStyle name="Normal 7 8" xfId="239"/>
    <cellStyle name="Normal 7 9" xfId="240"/>
    <cellStyle name="Normal 8" xfId="241"/>
    <cellStyle name="Normal 9" xfId="242"/>
    <cellStyle name="Normal 9 2" xfId="243"/>
    <cellStyle name="Normal 9 3" xfId="244"/>
    <cellStyle name="Notas 2" xfId="245"/>
    <cellStyle name="Porcentaje 2" xfId="246"/>
    <cellStyle name="Porcentual 2" xfId="247"/>
    <cellStyle name="SAPBEXstdItem" xfId="248"/>
    <cellStyle name="Total 10" xfId="249"/>
    <cellStyle name="Total 11" xfId="250"/>
    <cellStyle name="Total 12" xfId="251"/>
    <cellStyle name="Total 13" xfId="252"/>
    <cellStyle name="Total 14" xfId="253"/>
    <cellStyle name="Total 2" xfId="254"/>
    <cellStyle name="Total 3" xfId="255"/>
    <cellStyle name="Total 4" xfId="256"/>
    <cellStyle name="Total 5" xfId="257"/>
    <cellStyle name="Total 6" xfId="258"/>
    <cellStyle name="Total 7" xfId="259"/>
    <cellStyle name="Total 8" xfId="260"/>
    <cellStyle name="Total 9" xfId="2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workbookViewId="0">
      <selection sqref="A1:H1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15" t="s">
        <v>31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12</v>
      </c>
      <c r="B2" s="21"/>
      <c r="C2" s="15" t="s">
        <v>18</v>
      </c>
      <c r="D2" s="16"/>
      <c r="E2" s="16"/>
      <c r="F2" s="16"/>
      <c r="G2" s="17"/>
      <c r="H2" s="18" t="s">
        <v>17</v>
      </c>
    </row>
    <row r="3" spans="1:8" ht="24.95" customHeight="1" x14ac:dyDescent="0.2">
      <c r="A3" s="22"/>
      <c r="B3" s="23"/>
      <c r="C3" s="4" t="s">
        <v>13</v>
      </c>
      <c r="D3" s="4" t="s">
        <v>19</v>
      </c>
      <c r="E3" s="4" t="s">
        <v>14</v>
      </c>
      <c r="F3" s="4" t="s">
        <v>15</v>
      </c>
      <c r="G3" s="4" t="s">
        <v>16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20</v>
      </c>
      <c r="F4" s="5">
        <v>4</v>
      </c>
      <c r="G4" s="5">
        <v>5</v>
      </c>
      <c r="H4" s="5" t="s">
        <v>21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25</v>
      </c>
      <c r="C6" s="6">
        <v>11533262.869999999</v>
      </c>
      <c r="D6" s="6">
        <v>10712677.1</v>
      </c>
      <c r="E6" s="6">
        <f>C6+D6</f>
        <v>22245939.969999999</v>
      </c>
      <c r="F6" s="6">
        <v>7418123.7000000002</v>
      </c>
      <c r="G6" s="6">
        <v>7396083.7000000002</v>
      </c>
      <c r="H6" s="6">
        <f>E6-F6</f>
        <v>14827816.27</v>
      </c>
    </row>
    <row r="7" spans="1:8" x14ac:dyDescent="0.2">
      <c r="A7" s="3"/>
      <c r="B7" s="7" t="s">
        <v>26</v>
      </c>
      <c r="C7" s="6">
        <v>73315307.260000005</v>
      </c>
      <c r="D7" s="6">
        <v>76999370.879999995</v>
      </c>
      <c r="E7" s="6">
        <f t="shared" ref="E7:E12" si="0">C7+D7</f>
        <v>150314678.13999999</v>
      </c>
      <c r="F7" s="6">
        <v>63948030.640000001</v>
      </c>
      <c r="G7" s="6">
        <v>63126719.030000001</v>
      </c>
      <c r="H7" s="6">
        <f t="shared" ref="H7:H12" si="1">E7-F7</f>
        <v>86366647.499999985</v>
      </c>
    </row>
    <row r="8" spans="1:8" x14ac:dyDescent="0.2">
      <c r="A8" s="3"/>
      <c r="B8" s="7" t="s">
        <v>27</v>
      </c>
      <c r="C8" s="6">
        <v>9099659.1600000001</v>
      </c>
      <c r="D8" s="6">
        <v>3438988.6</v>
      </c>
      <c r="E8" s="6">
        <f t="shared" si="0"/>
        <v>12538647.76</v>
      </c>
      <c r="F8" s="6">
        <v>3074750.22</v>
      </c>
      <c r="G8" s="6">
        <v>3054550.22</v>
      </c>
      <c r="H8" s="6">
        <f t="shared" si="1"/>
        <v>9463897.5399999991</v>
      </c>
    </row>
    <row r="9" spans="1:8" x14ac:dyDescent="0.2">
      <c r="A9" s="3"/>
      <c r="B9" s="7" t="s">
        <v>28</v>
      </c>
      <c r="C9" s="6">
        <v>50296879.210000001</v>
      </c>
      <c r="D9" s="6">
        <v>14528833.23</v>
      </c>
      <c r="E9" s="6">
        <f t="shared" si="0"/>
        <v>64825712.439999998</v>
      </c>
      <c r="F9" s="6">
        <v>23226633.34</v>
      </c>
      <c r="G9" s="6">
        <v>22893838.34</v>
      </c>
      <c r="H9" s="6">
        <f t="shared" si="1"/>
        <v>41599079.099999994</v>
      </c>
    </row>
    <row r="10" spans="1:8" x14ac:dyDescent="0.2">
      <c r="A10" s="3"/>
      <c r="B10" s="7" t="s">
        <v>29</v>
      </c>
      <c r="C10" s="6">
        <v>7051309.0599999996</v>
      </c>
      <c r="D10" s="6">
        <v>7765346.29</v>
      </c>
      <c r="E10" s="6">
        <f t="shared" si="0"/>
        <v>14816655.35</v>
      </c>
      <c r="F10" s="6">
        <v>6185067.4800000004</v>
      </c>
      <c r="G10" s="6">
        <v>6181481.6799999997</v>
      </c>
      <c r="H10" s="6">
        <f t="shared" si="1"/>
        <v>8631587.8699999992</v>
      </c>
    </row>
    <row r="11" spans="1:8" x14ac:dyDescent="0.2">
      <c r="A11" s="3"/>
      <c r="B11" s="7" t="s">
        <v>30</v>
      </c>
      <c r="C11" s="6">
        <v>1174582.97</v>
      </c>
      <c r="D11" s="6">
        <v>444458.12</v>
      </c>
      <c r="E11" s="6">
        <f t="shared" si="0"/>
        <v>1619041.0899999999</v>
      </c>
      <c r="F11" s="6">
        <v>548340.84</v>
      </c>
      <c r="G11" s="6">
        <v>548340.84</v>
      </c>
      <c r="H11" s="6">
        <f t="shared" si="1"/>
        <v>1070700.25</v>
      </c>
    </row>
    <row r="12" spans="1:8" x14ac:dyDescent="0.2">
      <c r="A12" s="3"/>
      <c r="B12" s="7" t="s">
        <v>10</v>
      </c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x14ac:dyDescent="0.2">
      <c r="A13" s="3"/>
      <c r="B13" s="7"/>
      <c r="C13" s="6"/>
      <c r="D13" s="6"/>
      <c r="E13" s="6"/>
      <c r="F13" s="6"/>
      <c r="G13" s="6"/>
      <c r="H13" s="6"/>
    </row>
    <row r="14" spans="1:8" x14ac:dyDescent="0.2">
      <c r="A14" s="9"/>
      <c r="B14" s="13" t="s">
        <v>11</v>
      </c>
      <c r="C14" s="14">
        <f t="shared" ref="C14:H14" si="2">SUM(C6:C13)</f>
        <v>152471000.53</v>
      </c>
      <c r="D14" s="14">
        <f t="shared" si="2"/>
        <v>113889674.22</v>
      </c>
      <c r="E14" s="14">
        <f t="shared" si="2"/>
        <v>266360674.74999997</v>
      </c>
      <c r="F14" s="14">
        <f t="shared" si="2"/>
        <v>104400946.22000001</v>
      </c>
      <c r="G14" s="14">
        <f t="shared" si="2"/>
        <v>103201013.81</v>
      </c>
      <c r="H14" s="14">
        <f t="shared" si="2"/>
        <v>161959728.52999997</v>
      </c>
    </row>
    <row r="17" spans="1:8" ht="45" customHeight="1" x14ac:dyDescent="0.2">
      <c r="A17" s="15" t="s">
        <v>22</v>
      </c>
      <c r="B17" s="16"/>
      <c r="C17" s="16"/>
      <c r="D17" s="16"/>
      <c r="E17" s="16"/>
      <c r="F17" s="16"/>
      <c r="G17" s="16"/>
      <c r="H17" s="17"/>
    </row>
    <row r="18" spans="1:8" x14ac:dyDescent="0.2">
      <c r="A18" s="20" t="s">
        <v>12</v>
      </c>
      <c r="B18" s="21"/>
      <c r="C18" s="15" t="s">
        <v>18</v>
      </c>
      <c r="D18" s="16"/>
      <c r="E18" s="16"/>
      <c r="F18" s="16"/>
      <c r="G18" s="17"/>
      <c r="H18" s="18" t="s">
        <v>17</v>
      </c>
    </row>
    <row r="19" spans="1:8" ht="22.5" x14ac:dyDescent="0.2">
      <c r="A19" s="22"/>
      <c r="B19" s="23"/>
      <c r="C19" s="4" t="s">
        <v>13</v>
      </c>
      <c r="D19" s="4" t="s">
        <v>19</v>
      </c>
      <c r="E19" s="4" t="s">
        <v>14</v>
      </c>
      <c r="F19" s="4" t="s">
        <v>15</v>
      </c>
      <c r="G19" s="4" t="s">
        <v>16</v>
      </c>
      <c r="H19" s="19"/>
    </row>
    <row r="20" spans="1:8" x14ac:dyDescent="0.2">
      <c r="A20" s="24"/>
      <c r="B20" s="25"/>
      <c r="C20" s="5">
        <v>1</v>
      </c>
      <c r="D20" s="5">
        <v>2</v>
      </c>
      <c r="E20" s="5" t="s">
        <v>20</v>
      </c>
      <c r="F20" s="5">
        <v>4</v>
      </c>
      <c r="G20" s="5">
        <v>5</v>
      </c>
      <c r="H20" s="5" t="s">
        <v>21</v>
      </c>
    </row>
    <row r="21" spans="1:8" x14ac:dyDescent="0.2">
      <c r="A21" s="3"/>
      <c r="B21" s="2" t="s">
        <v>0</v>
      </c>
      <c r="C21" s="6">
        <v>0</v>
      </c>
      <c r="D21" s="6">
        <v>0</v>
      </c>
      <c r="E21" s="6">
        <f>C21+D21</f>
        <v>0</v>
      </c>
      <c r="F21" s="6">
        <v>0</v>
      </c>
      <c r="G21" s="6">
        <v>0</v>
      </c>
      <c r="H21" s="6">
        <f>E21-F21</f>
        <v>0</v>
      </c>
    </row>
    <row r="22" spans="1:8" x14ac:dyDescent="0.2">
      <c r="A22" s="3"/>
      <c r="B22" s="2" t="s">
        <v>1</v>
      </c>
      <c r="C22" s="6">
        <v>0</v>
      </c>
      <c r="D22" s="6">
        <v>0</v>
      </c>
      <c r="E22" s="6">
        <f t="shared" ref="E22:E24" si="3">C22+D22</f>
        <v>0</v>
      </c>
      <c r="F22" s="6">
        <v>0</v>
      </c>
      <c r="G22" s="6">
        <v>0</v>
      </c>
      <c r="H22" s="6">
        <f t="shared" ref="H22:H24" si="4">E22-F22</f>
        <v>0</v>
      </c>
    </row>
    <row r="23" spans="1:8" x14ac:dyDescent="0.2">
      <c r="A23" s="3"/>
      <c r="B23" s="2" t="s">
        <v>2</v>
      </c>
      <c r="C23" s="6">
        <v>0</v>
      </c>
      <c r="D23" s="6">
        <v>0</v>
      </c>
      <c r="E23" s="6">
        <f t="shared" si="3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3"/>
      <c r="B24" s="2" t="s">
        <v>24</v>
      </c>
      <c r="C24" s="6">
        <v>0</v>
      </c>
      <c r="D24" s="6">
        <v>0</v>
      </c>
      <c r="E24" s="6">
        <f t="shared" si="3"/>
        <v>0</v>
      </c>
      <c r="F24" s="6">
        <v>0</v>
      </c>
      <c r="G24" s="6">
        <v>0</v>
      </c>
      <c r="H24" s="6">
        <f t="shared" si="4"/>
        <v>0</v>
      </c>
    </row>
    <row r="25" spans="1:8" x14ac:dyDescent="0.2">
      <c r="A25" s="9"/>
      <c r="B25" s="13" t="s">
        <v>11</v>
      </c>
      <c r="C25" s="14">
        <f t="shared" ref="C25:H25" si="5">SUM(C21:C24)</f>
        <v>0</v>
      </c>
      <c r="D25" s="14">
        <f t="shared" si="5"/>
        <v>0</v>
      </c>
      <c r="E25" s="14">
        <f t="shared" si="5"/>
        <v>0</v>
      </c>
      <c r="F25" s="14">
        <f t="shared" si="5"/>
        <v>0</v>
      </c>
      <c r="G25" s="14">
        <f t="shared" si="5"/>
        <v>0</v>
      </c>
      <c r="H25" s="14">
        <f t="shared" si="5"/>
        <v>0</v>
      </c>
    </row>
    <row r="28" spans="1:8" ht="45" customHeight="1" x14ac:dyDescent="0.2">
      <c r="A28" s="15" t="s">
        <v>32</v>
      </c>
      <c r="B28" s="16"/>
      <c r="C28" s="16"/>
      <c r="D28" s="16"/>
      <c r="E28" s="16"/>
      <c r="F28" s="16"/>
      <c r="G28" s="16"/>
      <c r="H28" s="17"/>
    </row>
    <row r="29" spans="1:8" x14ac:dyDescent="0.2">
      <c r="A29" s="20" t="s">
        <v>12</v>
      </c>
      <c r="B29" s="21"/>
      <c r="C29" s="15" t="s">
        <v>18</v>
      </c>
      <c r="D29" s="16"/>
      <c r="E29" s="16"/>
      <c r="F29" s="16"/>
      <c r="G29" s="17"/>
      <c r="H29" s="18" t="s">
        <v>17</v>
      </c>
    </row>
    <row r="30" spans="1:8" ht="22.5" x14ac:dyDescent="0.2">
      <c r="A30" s="22"/>
      <c r="B30" s="23"/>
      <c r="C30" s="4" t="s">
        <v>13</v>
      </c>
      <c r="D30" s="4" t="s">
        <v>19</v>
      </c>
      <c r="E30" s="4" t="s">
        <v>14</v>
      </c>
      <c r="F30" s="4" t="s">
        <v>15</v>
      </c>
      <c r="G30" s="4" t="s">
        <v>16</v>
      </c>
      <c r="H30" s="19"/>
    </row>
    <row r="31" spans="1:8" x14ac:dyDescent="0.2">
      <c r="A31" s="24"/>
      <c r="B31" s="25"/>
      <c r="C31" s="5">
        <v>1</v>
      </c>
      <c r="D31" s="5">
        <v>2</v>
      </c>
      <c r="E31" s="5" t="s">
        <v>20</v>
      </c>
      <c r="F31" s="5">
        <v>4</v>
      </c>
      <c r="G31" s="5">
        <v>5</v>
      </c>
      <c r="H31" s="5" t="s">
        <v>21</v>
      </c>
    </row>
    <row r="32" spans="1:8" x14ac:dyDescent="0.2">
      <c r="A32" s="3"/>
      <c r="B32" s="11" t="s">
        <v>4</v>
      </c>
      <c r="C32" s="6">
        <v>152471000.53</v>
      </c>
      <c r="D32" s="6">
        <v>113889674.22</v>
      </c>
      <c r="E32" s="6">
        <f t="shared" ref="E32:E38" si="6">C32+D32</f>
        <v>266360674.75</v>
      </c>
      <c r="F32" s="6">
        <v>104400946.22</v>
      </c>
      <c r="G32" s="6">
        <v>103201013.81</v>
      </c>
      <c r="H32" s="6">
        <f t="shared" ref="H32:H38" si="7">E32-F32</f>
        <v>161959728.53</v>
      </c>
    </row>
    <row r="33" spans="1:8" x14ac:dyDescent="0.2">
      <c r="A33" s="3"/>
      <c r="B33" s="11" t="s">
        <v>3</v>
      </c>
      <c r="C33" s="6">
        <v>0</v>
      </c>
      <c r="D33" s="6">
        <v>0</v>
      </c>
      <c r="E33" s="6">
        <f t="shared" si="6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3"/>
      <c r="B34" s="11" t="s">
        <v>5</v>
      </c>
      <c r="C34" s="6">
        <v>0</v>
      </c>
      <c r="D34" s="6">
        <v>0</v>
      </c>
      <c r="E34" s="6">
        <f t="shared" si="6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3"/>
      <c r="B35" s="11" t="s">
        <v>7</v>
      </c>
      <c r="C35" s="6">
        <v>0</v>
      </c>
      <c r="D35" s="6">
        <v>0</v>
      </c>
      <c r="E35" s="6">
        <f t="shared" si="6"/>
        <v>0</v>
      </c>
      <c r="F35" s="6">
        <v>0</v>
      </c>
      <c r="G35" s="6">
        <v>0</v>
      </c>
      <c r="H35" s="6">
        <f t="shared" si="7"/>
        <v>0</v>
      </c>
    </row>
    <row r="36" spans="1:8" ht="11.25" customHeight="1" x14ac:dyDescent="0.2">
      <c r="A36" s="3"/>
      <c r="B36" s="11" t="s">
        <v>8</v>
      </c>
      <c r="C36" s="6">
        <v>0</v>
      </c>
      <c r="D36" s="6">
        <v>0</v>
      </c>
      <c r="E36" s="6">
        <f t="shared" si="6"/>
        <v>0</v>
      </c>
      <c r="F36" s="6">
        <v>0</v>
      </c>
      <c r="G36" s="6">
        <v>0</v>
      </c>
      <c r="H36" s="6">
        <f t="shared" si="7"/>
        <v>0</v>
      </c>
    </row>
    <row r="37" spans="1:8" x14ac:dyDescent="0.2">
      <c r="A37" s="3"/>
      <c r="B37" s="11" t="s">
        <v>9</v>
      </c>
      <c r="C37" s="6">
        <v>0</v>
      </c>
      <c r="D37" s="6">
        <v>0</v>
      </c>
      <c r="E37" s="6">
        <f t="shared" si="6"/>
        <v>0</v>
      </c>
      <c r="F37" s="6">
        <v>0</v>
      </c>
      <c r="G37" s="6">
        <v>0</v>
      </c>
      <c r="H37" s="6">
        <f t="shared" si="7"/>
        <v>0</v>
      </c>
    </row>
    <row r="38" spans="1:8" x14ac:dyDescent="0.2">
      <c r="A38" s="3"/>
      <c r="B38" s="11" t="s">
        <v>6</v>
      </c>
      <c r="C38" s="6">
        <v>0</v>
      </c>
      <c r="D38" s="6">
        <v>0</v>
      </c>
      <c r="E38" s="6">
        <f t="shared" si="6"/>
        <v>0</v>
      </c>
      <c r="F38" s="6">
        <v>0</v>
      </c>
      <c r="G38" s="6">
        <v>0</v>
      </c>
      <c r="H38" s="6">
        <f t="shared" si="7"/>
        <v>0</v>
      </c>
    </row>
    <row r="39" spans="1:8" x14ac:dyDescent="0.2">
      <c r="A39" s="9"/>
      <c r="B39" s="13" t="s">
        <v>11</v>
      </c>
      <c r="C39" s="14">
        <f t="shared" ref="C39:H39" si="8">SUM(C32:C38)</f>
        <v>152471000.53</v>
      </c>
      <c r="D39" s="14">
        <f t="shared" si="8"/>
        <v>113889674.22</v>
      </c>
      <c r="E39" s="14">
        <f t="shared" si="8"/>
        <v>266360674.75</v>
      </c>
      <c r="F39" s="14">
        <f t="shared" si="8"/>
        <v>104400946.22</v>
      </c>
      <c r="G39" s="14">
        <f t="shared" si="8"/>
        <v>103201013.81</v>
      </c>
      <c r="H39" s="14">
        <f t="shared" si="8"/>
        <v>161959728.53</v>
      </c>
    </row>
    <row r="41" spans="1:8" x14ac:dyDescent="0.2">
      <c r="A41" s="1" t="s">
        <v>23</v>
      </c>
    </row>
    <row r="48" spans="1:8" x14ac:dyDescent="0.2">
      <c r="E48" s="28"/>
      <c r="F48" s="28"/>
      <c r="G48" s="28"/>
      <c r="H48" s="28"/>
    </row>
    <row r="49" spans="2:8" ht="15" x14ac:dyDescent="0.25">
      <c r="B49" s="30" t="s">
        <v>33</v>
      </c>
      <c r="C49" s="29"/>
      <c r="D49" s="29"/>
      <c r="E49" s="26" t="s">
        <v>34</v>
      </c>
      <c r="F49" s="26"/>
      <c r="G49" s="26"/>
      <c r="H49" s="26"/>
    </row>
    <row r="50" spans="2:8" ht="15" x14ac:dyDescent="0.25">
      <c r="B50" s="30" t="s">
        <v>36</v>
      </c>
      <c r="C50" s="29"/>
      <c r="D50" s="29"/>
      <c r="E50" s="27" t="s">
        <v>35</v>
      </c>
      <c r="F50" s="27"/>
      <c r="G50" s="27"/>
      <c r="H50" s="27"/>
    </row>
  </sheetData>
  <sheetProtection formatCells="0" formatColumns="0" formatRows="0" insertRows="0" deleteRows="0" autoFilter="0"/>
  <mergeCells count="14">
    <mergeCell ref="E49:H49"/>
    <mergeCell ref="E50:H50"/>
    <mergeCell ref="A1:H1"/>
    <mergeCell ref="A2:B4"/>
    <mergeCell ref="A17:H17"/>
    <mergeCell ref="A18:B20"/>
    <mergeCell ref="C2:G2"/>
    <mergeCell ref="H2:H3"/>
    <mergeCell ref="A28:H28"/>
    <mergeCell ref="A29:B31"/>
    <mergeCell ref="C29:G29"/>
    <mergeCell ref="H29:H30"/>
    <mergeCell ref="C18:G18"/>
    <mergeCell ref="H18:H19"/>
  </mergeCells>
  <printOptions horizontalCentered="1"/>
  <pageMargins left="0.70866141732283472" right="0.70866141732283472" top="1.5354330708661419" bottom="0.74803149606299213" header="0.31496062992125984" footer="0.31496062992125984"/>
  <pageSetup paperSize="141" scale="350" fitToWidth="100" fitToHeight="1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2020-10-15T18:57:17Z</cp:lastPrinted>
  <dcterms:created xsi:type="dcterms:W3CDTF">2014-02-10T03:37:14Z</dcterms:created>
  <dcterms:modified xsi:type="dcterms:W3CDTF">2020-10-15T18:57:48Z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