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</calcChain>
</file>

<file path=xl/sharedStrings.xml><?xml version="1.0" encoding="utf-8"?>
<sst xmlns="http://schemas.openxmlformats.org/spreadsheetml/2006/main" count="55" uniqueCount="33">
  <si>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</si>
  <si>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</si>
  <si>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</si>
  <si>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</si>
  <si>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</si>
  <si>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</si>
  <si>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</si>
  <si>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</si>
  <si>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</si>
  <si>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</si>
  <si>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</si>
  <si>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</si>
  <si>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</si>
  <si>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</si>
  <si>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</si>
  <si>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</si>
  <si>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</si>
  <si>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</si>
  <si>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</si>
  <si>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</si>
  <si>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</si>
  <si>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</si>
  <si>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</si>
  <si>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211213012010000 RECTORÍA UTL</t>
  </si>
  <si>
    <t>211213012020000 DIRECCIÓN DE ADMON Y FIN</t>
  </si>
  <si>
    <t>211213012030000 SECRETARÍA ACADÉMICA UTL</t>
  </si>
  <si>
    <t>211213012040000 SECRETARÍA DE VINCULACIÓ</t>
  </si>
  <si>
    <t>211213012040100 DIR DE SERV DE APOYO SEC</t>
  </si>
  <si>
    <t>211213012A10000 ÓRGANO INTERNO DE CONTRO</t>
  </si>
  <si>
    <t>211213012D10000 UTL EXTENSIÓN UNIDAD ACA</t>
  </si>
  <si>
    <t>UNIVERSIDAD TECNOLOGICA DE LEON
Estado Analítico del Ejercicio del Presupuesto de Egresos
Clasificación Administrativa
Del 1 de Enero al 30 de Septiembre de 2023</t>
  </si>
  <si>
    <t>UNIVERSIDAD TECNOLOGICA DE LEON
Estado Analítico del Ejercicio del Presupuesto de Egresos
Clasificación Administrativa (Poderes)
Del 1 de Enero al 30 de Septiembre de 2023</t>
  </si>
  <si>
    <t>UNIVERSIDAD TECNOLOGICA DE LEON
Estado Analítico del Ejercicio del Presupuesto de Egresos
Clasificación Administrativa (Sector Paraestatal)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</si>
</sst>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 applyProtection="1"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>
      <alignment horizontal="center" vertical="center"/>
    </xf>
    <xf numFmtId="0" fontId="6" fillId="2" borderId="15" xfId="9" applyNumberFormat="1" applyFont="1" applyFill="1" applyBorder="1" applyAlignment="1">
      <alignment horizontal="center" vertical="center" wrapText="1"/>
    </xf>
    <xf numFmtId="0" fontId="2" fillId="0" borderId="10" xfId="9" applyFont="1" applyFill="1" applyBorder="1" applyAlignment="1">
      <alignment horizontal="left" vertical="center" indent="1"/>
    </xf>
    <xf numFmtId="4" fontId="2" fillId="0" borderId="11" xfId="9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left" indent="1"/>
      <protection locked="0"/>
    </xf>
    <xf numFmtId="4" fontId="2" fillId="0" borderId="16" xfId="0" applyNumberFormat="1" applyFont="1" applyFill="1" applyBorder="1" applyProtection="1"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4" fontId="6" fillId="0" borderId="15" xfId="0" applyNumberFormat="1" applyFon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6" fillId="2" borderId="17" xfId="9" applyFont="1" applyFill="1" applyBorder="1" applyAlignment="1" applyProtection="1">
      <alignment horizontal="center" vertical="center" wrapText="1"/>
      <protection locked="0"/>
    </xf>
    <xf numFmtId="0" fontId="6" fillId="2" borderId="20" xfId="9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indent="1"/>
      <protection locked="0"/>
    </xf>
    <xf numFmtId="0" fontId="0" fillId="0" borderId="18" xfId="0" applyBorder="1" applyAlignment="1" applyProtection="1">
      <alignment horizontal="left" wrapText="1" indent="1"/>
      <protection locked="0"/>
    </xf>
    <xf numFmtId="0" fontId="6" fillId="0" borderId="21" xfId="0" applyFont="1" applyFill="1" applyBorder="1" applyAlignment="1" applyProtection="1">
      <alignment horizontal="center"/>
      <protection locked="0"/>
    </xf>
    <xf numFmtId="4" fontId="6" fillId="0" borderId="22" xfId="0" applyNumberFormat="1" applyFont="1" applyFill="1" applyBorder="1" applyProtection="1">
      <protection locked="0"/>
    </xf>
    <xf numFmtId="4" fontId="6" fillId="0" borderId="23" xfId="0" applyNumberFormat="1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41</xdr:row>
      <xdr:rowOff>28575</xdr:rowOff>
    </xdr:from>
    <xdr:to>
      <xdr:col>6</xdr:col>
      <xdr:colOff>19050</xdr:colOff>
      <xdr:row>50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7810500"/>
          <a:ext cx="897255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9" ht="57.75" customHeight="1" thickTop="1" x14ac:dyDescent="0.2">
      <c r="A1" s="12" t="s">
        <v>30</v>
      </c>
      <c r="B1" s="13"/>
      <c r="C1" s="13"/>
      <c r="D1" s="13"/>
      <c r="E1" s="13"/>
      <c r="F1" s="13"/>
      <c r="G1" s="14"/>
    </row>
    <row r="2" spans="1:9" x14ac:dyDescent="0.2">
      <c r="A2" s="15" t="s">
        <v>10</v>
      </c>
      <c r="B2" s="11" t="s">
        <v>16</v>
      </c>
      <c r="C2" s="9"/>
      <c r="D2" s="9"/>
      <c r="E2" s="9"/>
      <c r="F2" s="10"/>
      <c r="G2" s="16" t="s">
        <v>15</v>
      </c>
    </row>
    <row r="3" spans="1:9" ht="24.95" customHeight="1" x14ac:dyDescent="0.2">
      <c r="A3" s="17"/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18"/>
    </row>
    <row r="4" spans="1:9" x14ac:dyDescent="0.2">
      <c r="A4" s="19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20" t="s">
        <v>19</v>
      </c>
    </row>
    <row r="5" spans="1:9" x14ac:dyDescent="0.2">
      <c r="A5" s="21"/>
      <c r="B5" s="5"/>
      <c r="C5" s="5"/>
      <c r="D5" s="5"/>
      <c r="E5" s="5"/>
      <c r="F5" s="5"/>
      <c r="G5" s="22"/>
    </row>
    <row r="6" spans="1:9" x14ac:dyDescent="0.2">
      <c r="A6" s="23" t="s">
        <v>23</v>
      </c>
      <c r="B6" s="4">
        <v>18133025.73</v>
      </c>
      <c r="C6" s="4">
        <v>18128877.280000001</v>
      </c>
      <c r="D6" s="4">
        <f>B6+C6</f>
        <v>36261903.010000005</v>
      </c>
      <c r="E6" s="4">
        <v>20629927.879999999</v>
      </c>
      <c r="F6" s="4">
        <v>20629927.879999999</v>
      </c>
      <c r="G6" s="24">
        <f>D6-E6</f>
        <v>15631975.130000006</v>
      </c>
    </row>
    <row r="7" spans="1:9" x14ac:dyDescent="0.2">
      <c r="A7" s="23" t="s">
        <v>24</v>
      </c>
      <c r="B7" s="4">
        <v>49308814.25</v>
      </c>
      <c r="C7" s="4">
        <v>11824678.67</v>
      </c>
      <c r="D7" s="4">
        <f t="shared" ref="D7:D12" si="0">B7+C7</f>
        <v>61133492.920000002</v>
      </c>
      <c r="E7" s="4">
        <v>30161428.34</v>
      </c>
      <c r="F7" s="4">
        <v>30108443.260000002</v>
      </c>
      <c r="G7" s="24">
        <f t="shared" ref="G7:G12" si="1">D7-E7</f>
        <v>30972064.580000002</v>
      </c>
    </row>
    <row r="8" spans="1:9" x14ac:dyDescent="0.2">
      <c r="A8" s="23" t="s">
        <v>25</v>
      </c>
      <c r="B8" s="4">
        <v>139635337.88999999</v>
      </c>
      <c r="C8" s="4">
        <v>56793950.549999997</v>
      </c>
      <c r="D8" s="4">
        <f t="shared" si="0"/>
        <v>196429288.44</v>
      </c>
      <c r="E8" s="4">
        <v>99047625.510000005</v>
      </c>
      <c r="F8" s="4">
        <v>99047625.510000005</v>
      </c>
      <c r="G8" s="24">
        <f t="shared" si="1"/>
        <v>97381662.929999992</v>
      </c>
    </row>
    <row r="9" spans="1:9" x14ac:dyDescent="0.2">
      <c r="A9" s="23" t="s">
        <v>26</v>
      </c>
      <c r="B9" s="4">
        <v>3164228.85</v>
      </c>
      <c r="C9" s="4">
        <v>160157.5</v>
      </c>
      <c r="D9" s="4">
        <f t="shared" si="0"/>
        <v>3324386.35</v>
      </c>
      <c r="E9" s="4">
        <v>1442613.1</v>
      </c>
      <c r="F9" s="4">
        <v>1442613.1</v>
      </c>
      <c r="G9" s="24">
        <f t="shared" si="1"/>
        <v>1881773.25</v>
      </c>
    </row>
    <row r="10" spans="1:9" x14ac:dyDescent="0.2">
      <c r="A10" s="23" t="s">
        <v>27</v>
      </c>
      <c r="B10" s="4">
        <v>5365311.95</v>
      </c>
      <c r="C10" s="4">
        <v>1286844.92</v>
      </c>
      <c r="D10" s="4">
        <f t="shared" si="0"/>
        <v>6652156.8700000001</v>
      </c>
      <c r="E10" s="4">
        <v>3433556.72</v>
      </c>
      <c r="F10" s="4">
        <v>3433704.77</v>
      </c>
      <c r="G10" s="24">
        <f t="shared" si="1"/>
        <v>3218600.15</v>
      </c>
    </row>
    <row r="11" spans="1:9" x14ac:dyDescent="0.2">
      <c r="A11" s="23" t="s">
        <v>28</v>
      </c>
      <c r="B11" s="4">
        <v>1664279.55</v>
      </c>
      <c r="C11" s="4">
        <v>92099.93</v>
      </c>
      <c r="D11" s="4">
        <f t="shared" si="0"/>
        <v>1756379.48</v>
      </c>
      <c r="E11" s="4">
        <v>1033425.45</v>
      </c>
      <c r="F11" s="4">
        <v>1033425.45</v>
      </c>
      <c r="G11" s="24">
        <f t="shared" si="1"/>
        <v>722954.03</v>
      </c>
    </row>
    <row r="12" spans="1:9" x14ac:dyDescent="0.2">
      <c r="A12" s="23" t="s">
        <v>29</v>
      </c>
      <c r="B12" s="4">
        <v>11741550.050000001</v>
      </c>
      <c r="C12" s="4">
        <v>1895574.83</v>
      </c>
      <c r="D12" s="4">
        <f t="shared" si="0"/>
        <v>13637124.880000001</v>
      </c>
      <c r="E12" s="4">
        <v>9574831.8000000007</v>
      </c>
      <c r="F12" s="4">
        <v>9574831.8000000007</v>
      </c>
      <c r="G12" s="24">
        <f t="shared" si="1"/>
        <v>4062293.08</v>
      </c>
    </row>
    <row r="13" spans="1:9" x14ac:dyDescent="0.2">
      <c r="A13" s="23"/>
      <c r="B13" s="4"/>
      <c r="C13" s="4"/>
      <c r="D13" s="4"/>
      <c r="E13" s="4"/>
      <c r="F13" s="4"/>
      <c r="G13" s="24"/>
    </row>
    <row r="14" spans="1:9" x14ac:dyDescent="0.2">
      <c r="A14" s="25" t="s">
        <v>9</v>
      </c>
      <c r="B14" s="6">
        <f t="shared" ref="B14:G14" si="2">SUM(B6:B13)</f>
        <v>229012548.27000001</v>
      </c>
      <c r="C14" s="6">
        <f t="shared" si="2"/>
        <v>90182183.680000007</v>
      </c>
      <c r="D14" s="6">
        <f t="shared" si="2"/>
        <v>319194731.95000005</v>
      </c>
      <c r="E14" s="6">
        <f t="shared" si="2"/>
        <v>165323408.80000001</v>
      </c>
      <c r="F14" s="6">
        <f t="shared" si="2"/>
        <v>165270571.77000001</v>
      </c>
      <c r="G14" s="26">
        <f t="shared" si="2"/>
        <v>153871323.15000001</v>
      </c>
      <c r="I14" s="8"/>
    </row>
    <row r="15" spans="1:9" x14ac:dyDescent="0.2">
      <c r="A15" s="27"/>
      <c r="B15" s="7"/>
      <c r="C15" s="7"/>
      <c r="D15" s="7"/>
      <c r="E15" s="7"/>
      <c r="F15" s="7"/>
      <c r="G15" s="28"/>
    </row>
    <row r="16" spans="1:9" x14ac:dyDescent="0.2">
      <c r="A16" s="27"/>
      <c r="B16" s="7"/>
      <c r="C16" s="7"/>
      <c r="D16" s="7"/>
      <c r="E16" s="7"/>
      <c r="F16" s="7"/>
      <c r="G16" s="28"/>
    </row>
    <row r="17" spans="1:7" ht="45" customHeight="1" x14ac:dyDescent="0.2">
      <c r="A17" s="29" t="s">
        <v>31</v>
      </c>
      <c r="B17" s="9"/>
      <c r="C17" s="9"/>
      <c r="D17" s="9"/>
      <c r="E17" s="9"/>
      <c r="F17" s="9"/>
      <c r="G17" s="30"/>
    </row>
    <row r="18" spans="1:7" x14ac:dyDescent="0.2">
      <c r="A18" s="15" t="s">
        <v>10</v>
      </c>
      <c r="B18" s="11" t="s">
        <v>16</v>
      </c>
      <c r="C18" s="9"/>
      <c r="D18" s="9"/>
      <c r="E18" s="9"/>
      <c r="F18" s="10"/>
      <c r="G18" s="16" t="s">
        <v>15</v>
      </c>
    </row>
    <row r="19" spans="1:7" ht="22.5" x14ac:dyDescent="0.2">
      <c r="A19" s="17"/>
      <c r="B19" s="2" t="s">
        <v>11</v>
      </c>
      <c r="C19" s="2" t="s">
        <v>17</v>
      </c>
      <c r="D19" s="2" t="s">
        <v>12</v>
      </c>
      <c r="E19" s="2" t="s">
        <v>13</v>
      </c>
      <c r="F19" s="2" t="s">
        <v>14</v>
      </c>
      <c r="G19" s="18"/>
    </row>
    <row r="20" spans="1:7" x14ac:dyDescent="0.2">
      <c r="A20" s="19"/>
      <c r="B20" s="3">
        <v>1</v>
      </c>
      <c r="C20" s="3">
        <v>2</v>
      </c>
      <c r="D20" s="3" t="s">
        <v>18</v>
      </c>
      <c r="E20" s="3">
        <v>4</v>
      </c>
      <c r="F20" s="3">
        <v>5</v>
      </c>
      <c r="G20" s="20" t="s">
        <v>19</v>
      </c>
    </row>
    <row r="21" spans="1:7" x14ac:dyDescent="0.2">
      <c r="A21" s="31" t="s">
        <v>0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24">
        <f>D21-E21</f>
        <v>0</v>
      </c>
    </row>
    <row r="22" spans="1:7" x14ac:dyDescent="0.2">
      <c r="A22" s="31" t="s">
        <v>1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24">
        <f t="shared" ref="G22:G24" si="4">D22-E22</f>
        <v>0</v>
      </c>
    </row>
    <row r="23" spans="1:7" x14ac:dyDescent="0.2">
      <c r="A23" s="31" t="s">
        <v>2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24">
        <f t="shared" si="4"/>
        <v>0</v>
      </c>
    </row>
    <row r="24" spans="1:7" x14ac:dyDescent="0.2">
      <c r="A24" s="31" t="s">
        <v>21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24">
        <f t="shared" si="4"/>
        <v>0</v>
      </c>
    </row>
    <row r="25" spans="1:7" x14ac:dyDescent="0.2">
      <c r="A25" s="25" t="s">
        <v>9</v>
      </c>
      <c r="B25" s="6">
        <f t="shared" ref="B25:G25" si="5">SUM(B21:B24)</f>
        <v>0</v>
      </c>
      <c r="C25" s="6">
        <f t="shared" si="5"/>
        <v>0</v>
      </c>
      <c r="D25" s="6">
        <f t="shared" si="5"/>
        <v>0</v>
      </c>
      <c r="E25" s="6">
        <f t="shared" si="5"/>
        <v>0</v>
      </c>
      <c r="F25" s="6">
        <f t="shared" si="5"/>
        <v>0</v>
      </c>
      <c r="G25" s="26">
        <f t="shared" si="5"/>
        <v>0</v>
      </c>
    </row>
    <row r="26" spans="1:7" x14ac:dyDescent="0.2">
      <c r="A26" s="27"/>
      <c r="B26" s="7"/>
      <c r="C26" s="7"/>
      <c r="D26" s="7"/>
      <c r="E26" s="7"/>
      <c r="F26" s="7"/>
      <c r="G26" s="28"/>
    </row>
    <row r="27" spans="1:7" x14ac:dyDescent="0.2">
      <c r="A27" s="27"/>
      <c r="B27" s="7"/>
      <c r="C27" s="7"/>
      <c r="D27" s="7"/>
      <c r="E27" s="7"/>
      <c r="F27" s="7"/>
      <c r="G27" s="28"/>
    </row>
    <row r="28" spans="1:7" ht="45" customHeight="1" x14ac:dyDescent="0.2">
      <c r="A28" s="29" t="s">
        <v>32</v>
      </c>
      <c r="B28" s="9"/>
      <c r="C28" s="9"/>
      <c r="D28" s="9"/>
      <c r="E28" s="9"/>
      <c r="F28" s="9"/>
      <c r="G28" s="30"/>
    </row>
    <row r="29" spans="1:7" x14ac:dyDescent="0.2">
      <c r="A29" s="15" t="s">
        <v>10</v>
      </c>
      <c r="B29" s="11" t="s">
        <v>16</v>
      </c>
      <c r="C29" s="9"/>
      <c r="D29" s="9"/>
      <c r="E29" s="9"/>
      <c r="F29" s="10"/>
      <c r="G29" s="16" t="s">
        <v>15</v>
      </c>
    </row>
    <row r="30" spans="1:7" ht="22.5" x14ac:dyDescent="0.2">
      <c r="A30" s="17"/>
      <c r="B30" s="2" t="s">
        <v>11</v>
      </c>
      <c r="C30" s="2" t="s">
        <v>17</v>
      </c>
      <c r="D30" s="2" t="s">
        <v>12</v>
      </c>
      <c r="E30" s="2" t="s">
        <v>13</v>
      </c>
      <c r="F30" s="2" t="s">
        <v>14</v>
      </c>
      <c r="G30" s="18"/>
    </row>
    <row r="31" spans="1:7" x14ac:dyDescent="0.2">
      <c r="A31" s="19"/>
      <c r="B31" s="3">
        <v>1</v>
      </c>
      <c r="C31" s="3">
        <v>2</v>
      </c>
      <c r="D31" s="3" t="s">
        <v>18</v>
      </c>
      <c r="E31" s="3">
        <v>4</v>
      </c>
      <c r="F31" s="3">
        <v>5</v>
      </c>
      <c r="G31" s="20" t="s">
        <v>19</v>
      </c>
    </row>
    <row r="32" spans="1:7" x14ac:dyDescent="0.2">
      <c r="A32" s="32" t="s">
        <v>4</v>
      </c>
      <c r="B32" s="4">
        <v>229012548.27000001</v>
      </c>
      <c r="C32" s="4">
        <v>90182183.680000007</v>
      </c>
      <c r="D32" s="4">
        <f t="shared" ref="D32:D38" si="6">B32+C32</f>
        <v>319194731.95000005</v>
      </c>
      <c r="E32" s="4">
        <v>165323408.80000001</v>
      </c>
      <c r="F32" s="4">
        <v>165270571.77000001</v>
      </c>
      <c r="G32" s="24">
        <f t="shared" ref="G32:G38" si="7">D32-E32</f>
        <v>153871323.15000004</v>
      </c>
    </row>
    <row r="33" spans="1:7" x14ac:dyDescent="0.2">
      <c r="A33" s="32" t="s">
        <v>3</v>
      </c>
      <c r="B33" s="4">
        <v>0</v>
      </c>
      <c r="C33" s="4">
        <v>0</v>
      </c>
      <c r="D33" s="4">
        <f t="shared" si="6"/>
        <v>0</v>
      </c>
      <c r="E33" s="4">
        <v>0</v>
      </c>
      <c r="F33" s="4">
        <v>0</v>
      </c>
      <c r="G33" s="24">
        <f t="shared" si="7"/>
        <v>0</v>
      </c>
    </row>
    <row r="34" spans="1:7" x14ac:dyDescent="0.2">
      <c r="A34" s="32" t="s">
        <v>5</v>
      </c>
      <c r="B34" s="4">
        <v>0</v>
      </c>
      <c r="C34" s="4">
        <v>0</v>
      </c>
      <c r="D34" s="4">
        <f t="shared" si="6"/>
        <v>0</v>
      </c>
      <c r="E34" s="4">
        <v>0</v>
      </c>
      <c r="F34" s="4">
        <v>0</v>
      </c>
      <c r="G34" s="24">
        <f t="shared" si="7"/>
        <v>0</v>
      </c>
    </row>
    <row r="35" spans="1:7" x14ac:dyDescent="0.2">
      <c r="A35" s="32" t="s">
        <v>7</v>
      </c>
      <c r="B35" s="4">
        <v>0</v>
      </c>
      <c r="C35" s="4">
        <v>0</v>
      </c>
      <c r="D35" s="4">
        <f t="shared" si="6"/>
        <v>0</v>
      </c>
      <c r="E35" s="4">
        <v>0</v>
      </c>
      <c r="F35" s="4">
        <v>0</v>
      </c>
      <c r="G35" s="24">
        <f t="shared" si="7"/>
        <v>0</v>
      </c>
    </row>
    <row r="36" spans="1:7" ht="11.25" customHeight="1" x14ac:dyDescent="0.2">
      <c r="A36" s="32" t="s">
        <v>8</v>
      </c>
      <c r="B36" s="4">
        <v>0</v>
      </c>
      <c r="C36" s="4">
        <v>0</v>
      </c>
      <c r="D36" s="4">
        <f t="shared" si="6"/>
        <v>0</v>
      </c>
      <c r="E36" s="4">
        <v>0</v>
      </c>
      <c r="F36" s="4">
        <v>0</v>
      </c>
      <c r="G36" s="24">
        <f t="shared" si="7"/>
        <v>0</v>
      </c>
    </row>
    <row r="37" spans="1:7" x14ac:dyDescent="0.2">
      <c r="A37" s="32" t="s">
        <v>22</v>
      </c>
      <c r="B37" s="4">
        <v>0</v>
      </c>
      <c r="C37" s="4">
        <v>0</v>
      </c>
      <c r="D37" s="4">
        <f t="shared" si="6"/>
        <v>0</v>
      </c>
      <c r="E37" s="4">
        <v>0</v>
      </c>
      <c r="F37" s="4">
        <v>0</v>
      </c>
      <c r="G37" s="24">
        <f t="shared" si="7"/>
        <v>0</v>
      </c>
    </row>
    <row r="38" spans="1:7" x14ac:dyDescent="0.2">
      <c r="A38" s="32" t="s">
        <v>6</v>
      </c>
      <c r="B38" s="4">
        <v>0</v>
      </c>
      <c r="C38" s="4">
        <v>0</v>
      </c>
      <c r="D38" s="4">
        <f t="shared" si="6"/>
        <v>0</v>
      </c>
      <c r="E38" s="4">
        <v>0</v>
      </c>
      <c r="F38" s="4">
        <v>0</v>
      </c>
      <c r="G38" s="24">
        <f t="shared" si="7"/>
        <v>0</v>
      </c>
    </row>
    <row r="39" spans="1:7" ht="12" thickBot="1" x14ac:dyDescent="0.25">
      <c r="A39" s="33" t="s">
        <v>9</v>
      </c>
      <c r="B39" s="34">
        <f t="shared" ref="B39:G39" si="8">SUM(B32:B38)</f>
        <v>229012548.27000001</v>
      </c>
      <c r="C39" s="34">
        <f t="shared" si="8"/>
        <v>90182183.680000007</v>
      </c>
      <c r="D39" s="34">
        <f t="shared" si="8"/>
        <v>319194731.95000005</v>
      </c>
      <c r="E39" s="34">
        <f t="shared" si="8"/>
        <v>165323408.80000001</v>
      </c>
      <c r="F39" s="34">
        <f t="shared" si="8"/>
        <v>165270571.77000001</v>
      </c>
      <c r="G39" s="35">
        <f t="shared" si="8"/>
        <v>153871323.15000004</v>
      </c>
    </row>
    <row r="40" spans="1:7" ht="12" thickTop="1" x14ac:dyDescent="0.2"/>
    <row r="41" spans="1:7" x14ac:dyDescent="0.2">
      <c r="A41" s="1" t="s">
        <v>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17:G17"/>
    <mergeCell ref="A2:A4"/>
    <mergeCell ref="B29:F29"/>
    <mergeCell ref="G29:G30"/>
    <mergeCell ref="B18:F18"/>
    <mergeCell ref="G18:G19"/>
    <mergeCell ref="A28:G28"/>
    <mergeCell ref="A18:A20"/>
    <mergeCell ref="A29:A31"/>
  </mergeCells>
  <printOptions horizontalCentered="1"/>
  <pageMargins left="0.70866141732283472" right="0.70866141732283472" top="0.39370078740157483" bottom="0.74803149606299213" header="0.31496062992125984" footer="0.31496062992125984"/>
  <pageSetup scale="8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2023-10-19T15:32:03Z</cp:lastPrinted>
  <dcterms:created xsi:type="dcterms:W3CDTF">2014-02-10T03:37:14Z</dcterms:created>
  <dcterms:modified xsi:type="dcterms:W3CDTF">2023-10-19T15:32:10Z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