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<sst xmlns="http://schemas.openxmlformats.org/spreadsheetml/2006/main" count="59" uniqueCount="37">
  <si>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</si>
  <si>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</si>
  <si>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</si>
  <si>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</si>
  <si>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</si>
  <si>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</si>
  <si>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</si>
  <si>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</si>
  <si>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</si>
  <si>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</si>
  <si>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</si>
  <si>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</si>
  <si>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</si>
  <si>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</si>
  <si>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</si>
  <si>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</si>
  <si>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</si>
  <si>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</si>
  <si>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</si>
  <si>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</si>
  <si>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</si>
  <si>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</si>
  <si>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</si>
  <si>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</si>
  <si>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</si>
  <si>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</si>
  <si>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</si>
  <si>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</si>
  <si>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</si>
  <si>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</si>
  <si>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</si>
  <si>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31 de Diciembre de 2020</t>
  </si>
  <si>
    <t>UNIVERSIDAD TECNOLOGICA DE LEON
Estado Analítico del Ejercicio del Presupuesto de Egresos
Clasificación Administrativa (Sector Paraestatal)
Del 1 de Enero al 31 de Diciembre de 2020</t>
  </si>
  <si>
    <t>Sofía Ayala Rodríguez</t>
  </si>
  <si>
    <t>José de Jesús Madrigal García</t>
  </si>
  <si>
    <t>Encargada del Despacho de la Rectoría</t>
  </si>
  <si>
    <t xml:space="preserve">                           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</si>
</sst>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/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8" fillId="3" borderId="0" xfId="0" applyFont="1" applyFill="1"/>
    <xf numFmtId="0" fontId="8" fillId="0" borderId="0" xfId="0" applyFont="1"/>
    <xf numFmtId="0" fontId="7" fillId="3" borderId="0" xfId="0" applyFont="1" applyFill="1"/>
    <xf numFmtId="43" fontId="9" fillId="3" borderId="0" xfId="16" applyFont="1" applyFill="1" applyBorder="1" applyAlignment="1">
      <alignment vertical="center" wrapText="1"/>
    </xf>
    <xf numFmtId="0" fontId="8" fillId="0" borderId="6" xfId="0" applyFont="1" applyBorder="1"/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8" fillId="0" borderId="0" xfId="0" applyFont="1" applyAlignment="1">
      <alignment horizontal="left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abSelected="1" topLeftCell="A16" workbookViewId="0">
      <selection activeCell="E53" sqref="E53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31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12</v>
      </c>
      <c r="B2" s="21"/>
      <c r="C2" s="15" t="s">
        <v>18</v>
      </c>
      <c r="D2" s="16"/>
      <c r="E2" s="16"/>
      <c r="F2" s="16"/>
      <c r="G2" s="17"/>
      <c r="H2" s="18" t="s">
        <v>17</v>
      </c>
    </row>
    <row r="3" spans="1:8" ht="24.95" customHeight="1" x14ac:dyDescent="0.2">
      <c r="A3" s="22"/>
      <c r="B3" s="23"/>
      <c r="C3" s="4" t="s">
        <v>13</v>
      </c>
      <c r="D3" s="4" t="s">
        <v>19</v>
      </c>
      <c r="E3" s="4" t="s">
        <v>14</v>
      </c>
      <c r="F3" s="4" t="s">
        <v>15</v>
      </c>
      <c r="G3" s="4" t="s">
        <v>16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20</v>
      </c>
      <c r="F4" s="5">
        <v>4</v>
      </c>
      <c r="G4" s="5">
        <v>5</v>
      </c>
      <c r="H4" s="5" t="s">
        <v>21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25</v>
      </c>
      <c r="C6" s="6">
        <v>11533262.869999999</v>
      </c>
      <c r="D6" s="6">
        <v>11801217.02</v>
      </c>
      <c r="E6" s="6">
        <f>C6+D6</f>
        <v>23334479.890000001</v>
      </c>
      <c r="F6" s="6">
        <v>17196991.449999999</v>
      </c>
      <c r="G6" s="6">
        <v>16897435.010000002</v>
      </c>
      <c r="H6" s="6">
        <f>E6-F6</f>
        <v>6137488.4400000013</v>
      </c>
    </row>
    <row r="7" spans="1:8" x14ac:dyDescent="0.2">
      <c r="A7" s="3"/>
      <c r="B7" s="7" t="s">
        <v>26</v>
      </c>
      <c r="C7" s="6">
        <v>73315307.260000005</v>
      </c>
      <c r="D7" s="6">
        <v>80845509.859999999</v>
      </c>
      <c r="E7" s="6">
        <f t="shared" ref="E7:E12" si="0">C7+D7</f>
        <v>154160817.12</v>
      </c>
      <c r="F7" s="6">
        <v>133001785.89</v>
      </c>
      <c r="G7" s="6">
        <v>132167012.93000001</v>
      </c>
      <c r="H7" s="6">
        <f t="shared" ref="H7:H12" si="1">E7-F7</f>
        <v>21159031.230000004</v>
      </c>
    </row>
    <row r="8" spans="1:8" x14ac:dyDescent="0.2">
      <c r="A8" s="3"/>
      <c r="B8" s="7" t="s">
        <v>27</v>
      </c>
      <c r="C8" s="6">
        <v>9099659.1600000001</v>
      </c>
      <c r="D8" s="6">
        <v>-570505.30000000005</v>
      </c>
      <c r="E8" s="6">
        <f t="shared" si="0"/>
        <v>8529153.8599999994</v>
      </c>
      <c r="F8" s="6">
        <v>8089079.4400000004</v>
      </c>
      <c r="G8" s="6">
        <v>8000929.2599999998</v>
      </c>
      <c r="H8" s="6">
        <f t="shared" si="1"/>
        <v>440074.41999999899</v>
      </c>
    </row>
    <row r="9" spans="1:8" x14ac:dyDescent="0.2">
      <c r="A9" s="3"/>
      <c r="B9" s="7" t="s">
        <v>28</v>
      </c>
      <c r="C9" s="6">
        <v>50296879.210000001</v>
      </c>
      <c r="D9" s="6">
        <v>16834669.77</v>
      </c>
      <c r="E9" s="6">
        <f t="shared" si="0"/>
        <v>67131548.980000004</v>
      </c>
      <c r="F9" s="6">
        <v>58350438.32</v>
      </c>
      <c r="G9" s="6">
        <v>57328187.380000003</v>
      </c>
      <c r="H9" s="6">
        <f t="shared" si="1"/>
        <v>8781110.6600000039</v>
      </c>
    </row>
    <row r="10" spans="1:8" x14ac:dyDescent="0.2">
      <c r="A10" s="3"/>
      <c r="B10" s="7" t="s">
        <v>29</v>
      </c>
      <c r="C10" s="6">
        <v>7051309.0599999996</v>
      </c>
      <c r="D10" s="6">
        <v>5115295.38</v>
      </c>
      <c r="E10" s="6">
        <f t="shared" si="0"/>
        <v>12166604.439999999</v>
      </c>
      <c r="F10" s="6">
        <v>11680982.9</v>
      </c>
      <c r="G10" s="6">
        <v>11620982.9</v>
      </c>
      <c r="H10" s="6">
        <f t="shared" si="1"/>
        <v>485621.53999999911</v>
      </c>
    </row>
    <row r="11" spans="1:8" x14ac:dyDescent="0.2">
      <c r="A11" s="3"/>
      <c r="B11" s="7" t="s">
        <v>30</v>
      </c>
      <c r="C11" s="6">
        <v>1174582.97</v>
      </c>
      <c r="D11" s="6">
        <v>406991.29</v>
      </c>
      <c r="E11" s="6">
        <f t="shared" si="0"/>
        <v>1581574.26</v>
      </c>
      <c r="F11" s="6">
        <v>1580732.43</v>
      </c>
      <c r="G11" s="6">
        <v>1580732.43</v>
      </c>
      <c r="H11" s="6">
        <f t="shared" si="1"/>
        <v>841.83000000007451</v>
      </c>
    </row>
    <row r="12" spans="1:8" x14ac:dyDescent="0.2">
      <c r="A12" s="3"/>
      <c r="B12" s="7" t="s">
        <v>10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11</v>
      </c>
      <c r="C14" s="14">
        <f t="shared" ref="C14:H14" si="2">SUM(C6:C13)</f>
        <v>152471000.53</v>
      </c>
      <c r="D14" s="14">
        <f t="shared" si="2"/>
        <v>114433178.02</v>
      </c>
      <c r="E14" s="14">
        <f t="shared" si="2"/>
        <v>266904178.55000001</v>
      </c>
      <c r="F14" s="14">
        <f t="shared" si="2"/>
        <v>229900010.43000001</v>
      </c>
      <c r="G14" s="14">
        <f t="shared" si="2"/>
        <v>227595279.91</v>
      </c>
      <c r="H14" s="14">
        <f t="shared" si="2"/>
        <v>37004168.120000005</v>
      </c>
    </row>
    <row r="17" spans="1:8" ht="45" customHeight="1" x14ac:dyDescent="0.2">
      <c r="A17" s="15" t="s">
        <v>22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12</v>
      </c>
      <c r="B18" s="21"/>
      <c r="C18" s="15" t="s">
        <v>18</v>
      </c>
      <c r="D18" s="16"/>
      <c r="E18" s="16"/>
      <c r="F18" s="16"/>
      <c r="G18" s="17"/>
      <c r="H18" s="18" t="s">
        <v>17</v>
      </c>
    </row>
    <row r="19" spans="1:8" ht="22.5" x14ac:dyDescent="0.2">
      <c r="A19" s="22"/>
      <c r="B19" s="23"/>
      <c r="C19" s="4" t="s">
        <v>13</v>
      </c>
      <c r="D19" s="4" t="s">
        <v>19</v>
      </c>
      <c r="E19" s="4" t="s">
        <v>14</v>
      </c>
      <c r="F19" s="4" t="s">
        <v>15</v>
      </c>
      <c r="G19" s="4" t="s">
        <v>16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20</v>
      </c>
      <c r="F20" s="5">
        <v>4</v>
      </c>
      <c r="G20" s="5">
        <v>5</v>
      </c>
      <c r="H20" s="5" t="s">
        <v>21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24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11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12</v>
      </c>
      <c r="B29" s="21"/>
      <c r="C29" s="15" t="s">
        <v>18</v>
      </c>
      <c r="D29" s="16"/>
      <c r="E29" s="16"/>
      <c r="F29" s="16"/>
      <c r="G29" s="17"/>
      <c r="H29" s="18" t="s">
        <v>17</v>
      </c>
    </row>
    <row r="30" spans="1:8" ht="22.5" x14ac:dyDescent="0.2">
      <c r="A30" s="22"/>
      <c r="B30" s="23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3"/>
      <c r="B32" s="11" t="s">
        <v>4</v>
      </c>
      <c r="C32" s="6">
        <v>152471000.53</v>
      </c>
      <c r="D32" s="6">
        <v>114433178.02</v>
      </c>
      <c r="E32" s="6">
        <f t="shared" ref="E32:E38" si="6">C32+D32</f>
        <v>266904178.55000001</v>
      </c>
      <c r="F32" s="6">
        <v>229900010.43000001</v>
      </c>
      <c r="G32" s="6">
        <v>227595279.91</v>
      </c>
      <c r="H32" s="6">
        <f t="shared" ref="H32:H38" si="7">E32-F32</f>
        <v>37004168.120000005</v>
      </c>
    </row>
    <row r="33" spans="1:10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10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10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10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10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10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10" x14ac:dyDescent="0.2">
      <c r="A39" s="9"/>
      <c r="B39" s="13" t="s">
        <v>11</v>
      </c>
      <c r="C39" s="14">
        <f t="shared" ref="C39:H39" si="8">SUM(C32:C38)</f>
        <v>152471000.53</v>
      </c>
      <c r="D39" s="14">
        <f t="shared" si="8"/>
        <v>114433178.02</v>
      </c>
      <c r="E39" s="14">
        <f t="shared" si="8"/>
        <v>266904178.55000001</v>
      </c>
      <c r="F39" s="14">
        <f t="shared" si="8"/>
        <v>229900010.43000001</v>
      </c>
      <c r="G39" s="14">
        <f t="shared" si="8"/>
        <v>227595279.91</v>
      </c>
      <c r="H39" s="14">
        <f t="shared" si="8"/>
        <v>37004168.120000005</v>
      </c>
    </row>
    <row r="41" spans="1:10" x14ac:dyDescent="0.2">
      <c r="A41" s="1" t="s">
        <v>23</v>
      </c>
    </row>
    <row r="47" spans="1:10" s="27" customFormat="1" ht="12.75" x14ac:dyDescent="0.2">
      <c r="A47" s="26"/>
      <c r="C47" s="28"/>
      <c r="D47" s="29"/>
      <c r="E47" s="29"/>
      <c r="F47" s="29"/>
      <c r="G47" s="29"/>
      <c r="H47" s="29"/>
      <c r="I47" s="29"/>
      <c r="J47" s="26"/>
    </row>
    <row r="48" spans="1:10" s="27" customFormat="1" ht="12.75" x14ac:dyDescent="0.2">
      <c r="A48" s="26"/>
      <c r="D48" s="29"/>
      <c r="E48" s="29"/>
      <c r="F48" s="29"/>
      <c r="G48" s="29"/>
      <c r="H48" s="29"/>
      <c r="I48" s="29"/>
      <c r="J48" s="26"/>
    </row>
    <row r="49" spans="1:10" s="27" customFormat="1" ht="12.75" x14ac:dyDescent="0.2">
      <c r="A49" s="26"/>
      <c r="J49" s="26"/>
    </row>
    <row r="50" spans="1:10" s="27" customFormat="1" ht="12.75" x14ac:dyDescent="0.2">
      <c r="A50" s="26"/>
      <c r="B50" s="30"/>
      <c r="E50" s="30"/>
      <c r="I50" s="34"/>
      <c r="J50" s="26"/>
    </row>
    <row r="51" spans="1:10" s="27" customFormat="1" ht="12.75" x14ac:dyDescent="0.2">
      <c r="A51" s="26"/>
      <c r="B51" s="31" t="s">
        <v>33</v>
      </c>
      <c r="E51" s="32" t="s">
        <v>34</v>
      </c>
      <c r="F51" s="32"/>
      <c r="G51" s="32"/>
      <c r="H51" s="32"/>
      <c r="I51" s="33"/>
      <c r="J51" s="26"/>
    </row>
    <row r="52" spans="1:10" ht="12.75" x14ac:dyDescent="0.2">
      <c r="B52" s="31" t="s">
        <v>35</v>
      </c>
      <c r="E52" s="35" t="s">
        <v>36</v>
      </c>
      <c r="F52" s="35"/>
      <c r="G52" s="35"/>
      <c r="H52" s="35"/>
      <c r="I52" s="35"/>
    </row>
  </sheetData>
  <sheetProtection formatCells="0" formatColumns="0" formatRows="0" insertRows="0" deleteRows="0" autoFilter="0"/>
  <mergeCells count="14">
    <mergeCell ref="E52:I52"/>
    <mergeCell ref="E51:H51"/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1.8897637795275593" right="0.70866141732283472" top="0.74803149606299213" bottom="0.74803149606299213" header="0.31496062992125984" footer="0.31496062992125984"/>
  <pageSetup paperSize="141" scale="3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2021-01-26T22:00:05Z</cp:lastPrinted>
  <dcterms:created xsi:type="dcterms:W3CDTF">2014-02-10T03:37:14Z</dcterms:created>
  <dcterms:modified xsi:type="dcterms:W3CDTF">2021-01-26T22:00:13Z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