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er trimestre 2018 corregidos\"/>
    </mc:Choice>
  </mc:AlternateContent>
  <bookViews>
    <workbookView xWindow="0" yWindow="0" windowWidth="24000" windowHeight="973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4" i="6"/>
  <c r="H51" i="6"/>
  <c r="H50" i="6"/>
  <c r="H47" i="6"/>
  <c r="H42" i="6"/>
  <c r="H39" i="6"/>
  <c r="H38" i="6"/>
  <c r="H35" i="6"/>
  <c r="H34" i="6"/>
  <c r="H18" i="6"/>
  <c r="H14" i="6"/>
  <c r="H11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H55" i="6" s="1"/>
  <c r="E54" i="6"/>
  <c r="E52" i="6"/>
  <c r="H52" i="6" s="1"/>
  <c r="E51" i="6"/>
  <c r="E50" i="6"/>
  <c r="E49" i="6"/>
  <c r="H49" i="6" s="1"/>
  <c r="E48" i="6"/>
  <c r="H48" i="6" s="1"/>
  <c r="E47" i="6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E17" i="6"/>
  <c r="H17" i="6" s="1"/>
  <c r="E16" i="6"/>
  <c r="H16" i="6" s="1"/>
  <c r="E15" i="6"/>
  <c r="H15" i="6" s="1"/>
  <c r="E14" i="6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E57" i="6" l="1"/>
  <c r="H57" i="6" s="1"/>
  <c r="E53" i="6"/>
  <c r="H53" i="6" s="1"/>
  <c r="E43" i="6"/>
  <c r="H43" i="6"/>
  <c r="E33" i="6"/>
  <c r="H33" i="6" s="1"/>
  <c r="E23" i="6"/>
  <c r="H23" i="6" s="1"/>
  <c r="F77" i="6"/>
  <c r="E13" i="6"/>
  <c r="H13" i="6" s="1"/>
  <c r="G77" i="6"/>
  <c r="C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<sst xmlns="http://schemas.openxmlformats.org/spreadsheetml/2006/main" count="85" uniqueCount="85">
  <si>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</si>
  <si>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</si>
  <si>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</si>
  <si>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</si>
  <si>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</si>
  <si>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</si>
  <si>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</si>
  <si>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</si>
  <si>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</si>
  <si>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</si>
  <si>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</si>
  <si>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</si>
  <si>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</si>
  <si>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</si>
  <si>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</si>
  <si>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</si>
  <si>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</si>
  <si>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</si>
  <si>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</si>
  <si>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</si>
  <si>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</si>
  <si>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</si>
  <si>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</si>
  <si>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</si>
  <si>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</si>
  <si>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</si>
  <si>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</si>
  <si>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</si>
  <si>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</si>
  <si>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</si>
  <si>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</si>
  <si>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</si>
  <si>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</si>
  <si>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</si>
  <si>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</si>
  <si>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</si>
  <si>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</si>
  <si>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</si>
  <si>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</si>
  <si>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</si>
  <si>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</si>
  <si>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</si>
  <si>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</si>
  <si>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</si>
  <si>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</si>
  <si>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</si>
  <si>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</si>
  <si>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</si>
  <si>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</si>
  <si>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</si>
  <si>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</si>
  <si>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</si>
  <si>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</si>
  <si>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</si>
  <si>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</si>
  <si>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</si>
  <si>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</si>
  <si>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</si>
  <si>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</si>
  <si>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</si>
  <si>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</si>
  <si>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</si>
  <si>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</si>
  <si>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</si>
  <si>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</si>
  <si>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</si>
  <si>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</si>
  <si>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</si>
  <si>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</si>
  <si>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</si>
  <si>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</si>
  <si>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</si>
  <si>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</si>
  <si>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</si>
  <si>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</si>
  <si>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</si>
  <si>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</si>
  <si>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</si>
  <si>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</si>
  <si>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</si>
  <si>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</si>
  <si>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</si>
  <si>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</si>
  <si>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</si>
  <si>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por Objeto del Gasto (Capítulo y Concepto)
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</si>
</sst>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tabSelected="1" workbookViewId="0">
      <selection activeCell="Q12" sqref="Q12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5" t="s">
        <v>84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76217218.599999994</v>
      </c>
      <c r="D5" s="9">
        <f>SUM(D6:D12)</f>
        <v>67340409.359999985</v>
      </c>
      <c r="E5" s="9">
        <f>C5+D5</f>
        <v>143557627.95999998</v>
      </c>
      <c r="F5" s="9">
        <f>SUM(F6:F12)</f>
        <v>86490584.599999994</v>
      </c>
      <c r="G5" s="9">
        <f>SUM(G6:G12)</f>
        <v>86490584.599999994</v>
      </c>
      <c r="H5" s="9">
        <f>E5-F5</f>
        <v>57067043.359999985</v>
      </c>
    </row>
    <row r="6" spans="1:8" x14ac:dyDescent="0.2">
      <c r="A6" s="14">
        <v>1100</v>
      </c>
      <c r="B6" s="6" t="s">
        <v>25</v>
      </c>
      <c r="C6" s="10">
        <v>16079204.16</v>
      </c>
      <c r="D6" s="10">
        <v>13117110.74</v>
      </c>
      <c r="E6" s="10">
        <f t="shared" ref="E6:E69" si="0">C6+D6</f>
        <v>29196314.899999999</v>
      </c>
      <c r="F6" s="10">
        <v>22184098.879999999</v>
      </c>
      <c r="G6" s="10">
        <v>22184098.879999999</v>
      </c>
      <c r="H6" s="10">
        <f t="shared" ref="H6:H69" si="1">E6-F6</f>
        <v>7012216.0199999996</v>
      </c>
    </row>
    <row r="7" spans="1:8" x14ac:dyDescent="0.2">
      <c r="A7" s="14">
        <v>1200</v>
      </c>
      <c r="B7" s="6" t="s">
        <v>26</v>
      </c>
      <c r="C7" s="10">
        <v>18053464.199999999</v>
      </c>
      <c r="D7" s="10">
        <v>15381226.449999999</v>
      </c>
      <c r="E7" s="10">
        <f t="shared" si="0"/>
        <v>33434690.649999999</v>
      </c>
      <c r="F7" s="10">
        <v>16762334.380000001</v>
      </c>
      <c r="G7" s="10">
        <v>16762334.380000001</v>
      </c>
      <c r="H7" s="10">
        <f t="shared" si="1"/>
        <v>16672356.269999998</v>
      </c>
    </row>
    <row r="8" spans="1:8" x14ac:dyDescent="0.2">
      <c r="A8" s="14">
        <v>1300</v>
      </c>
      <c r="B8" s="6" t="s">
        <v>27</v>
      </c>
      <c r="C8" s="10">
        <v>8039204.4400000004</v>
      </c>
      <c r="D8" s="10">
        <v>8039204.4400000004</v>
      </c>
      <c r="E8" s="10">
        <f t="shared" si="0"/>
        <v>16078408.880000001</v>
      </c>
      <c r="F8" s="10">
        <v>4584396.84</v>
      </c>
      <c r="G8" s="10">
        <v>4584396.84</v>
      </c>
      <c r="H8" s="10">
        <f t="shared" si="1"/>
        <v>11494012.040000001</v>
      </c>
    </row>
    <row r="9" spans="1:8" x14ac:dyDescent="0.2">
      <c r="A9" s="14">
        <v>1400</v>
      </c>
      <c r="B9" s="6" t="s">
        <v>1</v>
      </c>
      <c r="C9" s="10">
        <v>13907666.6</v>
      </c>
      <c r="D9" s="10">
        <v>14095842.16</v>
      </c>
      <c r="E9" s="10">
        <f t="shared" si="0"/>
        <v>28003508.759999998</v>
      </c>
      <c r="F9" s="10">
        <v>16237126.710000001</v>
      </c>
      <c r="G9" s="10">
        <v>16237126.710000001</v>
      </c>
      <c r="H9" s="10">
        <f t="shared" si="1"/>
        <v>11766382.049999997</v>
      </c>
    </row>
    <row r="10" spans="1:8" x14ac:dyDescent="0.2">
      <c r="A10" s="14">
        <v>1500</v>
      </c>
      <c r="B10" s="6" t="s">
        <v>28</v>
      </c>
      <c r="C10" s="10">
        <v>20137679.199999999</v>
      </c>
      <c r="D10" s="10">
        <v>16707025.57</v>
      </c>
      <c r="E10" s="10">
        <f t="shared" si="0"/>
        <v>36844704.769999996</v>
      </c>
      <c r="F10" s="10">
        <v>26722627.789999999</v>
      </c>
      <c r="G10" s="10">
        <v>26722627.789999999</v>
      </c>
      <c r="H10" s="10">
        <f t="shared" si="1"/>
        <v>10122076.979999997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4320075.55</v>
      </c>
      <c r="D13" s="10">
        <f>SUM(D14:D22)</f>
        <v>8992605.0500000007</v>
      </c>
      <c r="E13" s="10">
        <f t="shared" si="0"/>
        <v>13312680.600000001</v>
      </c>
      <c r="F13" s="10">
        <f>SUM(F14:F22)</f>
        <v>4152542.5300000003</v>
      </c>
      <c r="G13" s="10">
        <f>SUM(G14:G22)</f>
        <v>3323279.6</v>
      </c>
      <c r="H13" s="10">
        <f t="shared" si="1"/>
        <v>9160138.0700000003</v>
      </c>
    </row>
    <row r="14" spans="1:8" x14ac:dyDescent="0.2">
      <c r="A14" s="14">
        <v>2100</v>
      </c>
      <c r="B14" s="6" t="s">
        <v>30</v>
      </c>
      <c r="C14" s="10">
        <v>1471992.09</v>
      </c>
      <c r="D14" s="10">
        <v>6253231.5300000003</v>
      </c>
      <c r="E14" s="10">
        <f t="shared" si="0"/>
        <v>7725223.6200000001</v>
      </c>
      <c r="F14" s="10">
        <v>1476906.04</v>
      </c>
      <c r="G14" s="10">
        <v>1229559.8400000001</v>
      </c>
      <c r="H14" s="10">
        <f t="shared" si="1"/>
        <v>6248317.5800000001</v>
      </c>
    </row>
    <row r="15" spans="1:8" x14ac:dyDescent="0.2">
      <c r="A15" s="14">
        <v>2200</v>
      </c>
      <c r="B15" s="6" t="s">
        <v>31</v>
      </c>
      <c r="C15" s="10">
        <v>56060</v>
      </c>
      <c r="D15" s="10">
        <v>105475.82</v>
      </c>
      <c r="E15" s="10">
        <f t="shared" si="0"/>
        <v>161535.82</v>
      </c>
      <c r="F15" s="10">
        <v>62413.52</v>
      </c>
      <c r="G15" s="10">
        <v>56400.04</v>
      </c>
      <c r="H15" s="10">
        <f t="shared" si="1"/>
        <v>99122.300000000017</v>
      </c>
    </row>
    <row r="16" spans="1:8" x14ac:dyDescent="0.2">
      <c r="A16" s="14">
        <v>2300</v>
      </c>
      <c r="B16" s="6" t="s">
        <v>32</v>
      </c>
      <c r="C16" s="10">
        <v>31000</v>
      </c>
      <c r="D16" s="10">
        <v>456500</v>
      </c>
      <c r="E16" s="10">
        <f t="shared" si="0"/>
        <v>487500</v>
      </c>
      <c r="F16" s="10">
        <v>70322.320000000007</v>
      </c>
      <c r="G16" s="10">
        <v>69622.320000000007</v>
      </c>
      <c r="H16" s="10">
        <f t="shared" si="1"/>
        <v>417177.68</v>
      </c>
    </row>
    <row r="17" spans="1:8" x14ac:dyDescent="0.2">
      <c r="A17" s="14">
        <v>2400</v>
      </c>
      <c r="B17" s="6" t="s">
        <v>33</v>
      </c>
      <c r="C17" s="10">
        <v>853436</v>
      </c>
      <c r="D17" s="10">
        <v>589789.69999999995</v>
      </c>
      <c r="E17" s="10">
        <f t="shared" si="0"/>
        <v>1443225.7</v>
      </c>
      <c r="F17" s="10">
        <v>707058.47</v>
      </c>
      <c r="G17" s="10">
        <v>440413.11</v>
      </c>
      <c r="H17" s="10">
        <f t="shared" si="1"/>
        <v>736167.23</v>
      </c>
    </row>
    <row r="18" spans="1:8" x14ac:dyDescent="0.2">
      <c r="A18" s="14">
        <v>2500</v>
      </c>
      <c r="B18" s="6" t="s">
        <v>34</v>
      </c>
      <c r="C18" s="10">
        <v>529700</v>
      </c>
      <c r="D18" s="10">
        <v>291676.59999999998</v>
      </c>
      <c r="E18" s="10">
        <f t="shared" si="0"/>
        <v>821376.6</v>
      </c>
      <c r="F18" s="10">
        <v>365963.62</v>
      </c>
      <c r="G18" s="10">
        <v>251637.08</v>
      </c>
      <c r="H18" s="10">
        <f t="shared" si="1"/>
        <v>455412.98</v>
      </c>
    </row>
    <row r="19" spans="1:8" x14ac:dyDescent="0.2">
      <c r="A19" s="14">
        <v>2600</v>
      </c>
      <c r="B19" s="6" t="s">
        <v>35</v>
      </c>
      <c r="C19" s="10">
        <v>302400</v>
      </c>
      <c r="D19" s="10">
        <v>499382.87</v>
      </c>
      <c r="E19" s="10">
        <f t="shared" si="0"/>
        <v>801782.87</v>
      </c>
      <c r="F19" s="10">
        <v>517226.09</v>
      </c>
      <c r="G19" s="10">
        <v>517226.09</v>
      </c>
      <c r="H19" s="10">
        <f t="shared" si="1"/>
        <v>284556.77999999997</v>
      </c>
    </row>
    <row r="20" spans="1:8" x14ac:dyDescent="0.2">
      <c r="A20" s="14">
        <v>2700</v>
      </c>
      <c r="B20" s="6" t="s">
        <v>36</v>
      </c>
      <c r="C20" s="10">
        <v>365910</v>
      </c>
      <c r="D20" s="10">
        <v>42859.18</v>
      </c>
      <c r="E20" s="10">
        <f t="shared" si="0"/>
        <v>408769.18</v>
      </c>
      <c r="F20" s="10">
        <v>185784.62</v>
      </c>
      <c r="G20" s="10">
        <v>133325.22</v>
      </c>
      <c r="H20" s="10">
        <f t="shared" si="1"/>
        <v>222984.56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709577.46</v>
      </c>
      <c r="D22" s="10">
        <v>753689.35</v>
      </c>
      <c r="E22" s="10">
        <f t="shared" si="0"/>
        <v>1463266.81</v>
      </c>
      <c r="F22" s="10">
        <v>766867.85</v>
      </c>
      <c r="G22" s="10">
        <v>625095.9</v>
      </c>
      <c r="H22" s="10">
        <f t="shared" si="1"/>
        <v>696398.96000000008</v>
      </c>
    </row>
    <row r="23" spans="1:8" x14ac:dyDescent="0.2">
      <c r="A23" s="13" t="s">
        <v>18</v>
      </c>
      <c r="B23" s="2"/>
      <c r="C23" s="10">
        <f>SUM(C24:C32)</f>
        <v>41918537.410000004</v>
      </c>
      <c r="D23" s="10">
        <f>SUM(D24:D32)</f>
        <v>28583607.960000001</v>
      </c>
      <c r="E23" s="10">
        <f t="shared" si="0"/>
        <v>70502145.370000005</v>
      </c>
      <c r="F23" s="10">
        <f>SUM(F24:F32)</f>
        <v>31922282.430000003</v>
      </c>
      <c r="G23" s="10">
        <f>SUM(G24:G32)</f>
        <v>29707065.140000004</v>
      </c>
      <c r="H23" s="10">
        <f t="shared" si="1"/>
        <v>38579862.939999998</v>
      </c>
    </row>
    <row r="24" spans="1:8" x14ac:dyDescent="0.2">
      <c r="A24" s="14">
        <v>3100</v>
      </c>
      <c r="B24" s="6" t="s">
        <v>39</v>
      </c>
      <c r="C24" s="10">
        <v>4861456.6500000004</v>
      </c>
      <c r="D24" s="10">
        <v>1097985.19</v>
      </c>
      <c r="E24" s="10">
        <f t="shared" si="0"/>
        <v>5959441.8399999999</v>
      </c>
      <c r="F24" s="10">
        <v>3714415.17</v>
      </c>
      <c r="G24" s="10">
        <v>3081620.86</v>
      </c>
      <c r="H24" s="10">
        <f t="shared" si="1"/>
        <v>2245026.67</v>
      </c>
    </row>
    <row r="25" spans="1:8" x14ac:dyDescent="0.2">
      <c r="A25" s="14">
        <v>3200</v>
      </c>
      <c r="B25" s="6" t="s">
        <v>40</v>
      </c>
      <c r="C25" s="10">
        <v>2899340</v>
      </c>
      <c r="D25" s="10">
        <v>6951252.4500000002</v>
      </c>
      <c r="E25" s="10">
        <f t="shared" si="0"/>
        <v>9850592.4499999993</v>
      </c>
      <c r="F25" s="10">
        <v>1586062.31</v>
      </c>
      <c r="G25" s="10">
        <v>1477486.31</v>
      </c>
      <c r="H25" s="10">
        <f t="shared" si="1"/>
        <v>8264530.1399999987</v>
      </c>
    </row>
    <row r="26" spans="1:8" x14ac:dyDescent="0.2">
      <c r="A26" s="14">
        <v>3300</v>
      </c>
      <c r="B26" s="6" t="s">
        <v>41</v>
      </c>
      <c r="C26" s="10">
        <v>14440490.550000001</v>
      </c>
      <c r="D26" s="10">
        <v>10208576.74</v>
      </c>
      <c r="E26" s="10">
        <f t="shared" si="0"/>
        <v>24649067.289999999</v>
      </c>
      <c r="F26" s="10">
        <v>14419046.9</v>
      </c>
      <c r="G26" s="10">
        <v>14110056.609999999</v>
      </c>
      <c r="H26" s="10">
        <f t="shared" si="1"/>
        <v>10230020.389999999</v>
      </c>
    </row>
    <row r="27" spans="1:8" x14ac:dyDescent="0.2">
      <c r="A27" s="14">
        <v>3400</v>
      </c>
      <c r="B27" s="6" t="s">
        <v>42</v>
      </c>
      <c r="C27" s="10">
        <v>1235700</v>
      </c>
      <c r="D27" s="10">
        <v>941105.61</v>
      </c>
      <c r="E27" s="10">
        <f t="shared" si="0"/>
        <v>2176805.61</v>
      </c>
      <c r="F27" s="10">
        <v>1601907.72</v>
      </c>
      <c r="G27" s="10">
        <v>1205683.4099999999</v>
      </c>
      <c r="H27" s="10">
        <f t="shared" si="1"/>
        <v>574897.8899999999</v>
      </c>
    </row>
    <row r="28" spans="1:8" x14ac:dyDescent="0.2">
      <c r="A28" s="14">
        <v>3500</v>
      </c>
      <c r="B28" s="6" t="s">
        <v>43</v>
      </c>
      <c r="C28" s="10">
        <v>9836403.3599999994</v>
      </c>
      <c r="D28" s="10">
        <v>1985498.59</v>
      </c>
      <c r="E28" s="10">
        <f t="shared" si="0"/>
        <v>11821901.949999999</v>
      </c>
      <c r="F28" s="10">
        <v>5784280.6200000001</v>
      </c>
      <c r="G28" s="10">
        <v>5296363.78</v>
      </c>
      <c r="H28" s="10">
        <f t="shared" si="1"/>
        <v>6037621.3299999991</v>
      </c>
    </row>
    <row r="29" spans="1:8" x14ac:dyDescent="0.2">
      <c r="A29" s="14">
        <v>3600</v>
      </c>
      <c r="B29" s="6" t="s">
        <v>44</v>
      </c>
      <c r="C29" s="10">
        <v>568237.17000000004</v>
      </c>
      <c r="D29" s="10">
        <v>161168.26999999999</v>
      </c>
      <c r="E29" s="10">
        <f t="shared" si="0"/>
        <v>729405.44000000006</v>
      </c>
      <c r="F29" s="10">
        <v>431085.39</v>
      </c>
      <c r="G29" s="10">
        <v>253557.94</v>
      </c>
      <c r="H29" s="10">
        <f t="shared" si="1"/>
        <v>298320.05000000005</v>
      </c>
    </row>
    <row r="30" spans="1:8" x14ac:dyDescent="0.2">
      <c r="A30" s="14">
        <v>3700</v>
      </c>
      <c r="B30" s="6" t="s">
        <v>45</v>
      </c>
      <c r="C30" s="10">
        <v>1030104.51</v>
      </c>
      <c r="D30" s="10">
        <v>1075147.43</v>
      </c>
      <c r="E30" s="10">
        <f t="shared" si="0"/>
        <v>2105251.94</v>
      </c>
      <c r="F30" s="10">
        <v>477730.45</v>
      </c>
      <c r="G30" s="10">
        <v>449039.25</v>
      </c>
      <c r="H30" s="10">
        <f t="shared" si="1"/>
        <v>1627521.49</v>
      </c>
    </row>
    <row r="31" spans="1:8" x14ac:dyDescent="0.2">
      <c r="A31" s="14">
        <v>3800</v>
      </c>
      <c r="B31" s="6" t="s">
        <v>46</v>
      </c>
      <c r="C31" s="10">
        <v>2972550</v>
      </c>
      <c r="D31" s="10">
        <v>2560660.84</v>
      </c>
      <c r="E31" s="10">
        <f t="shared" si="0"/>
        <v>5533210.8399999999</v>
      </c>
      <c r="F31" s="10">
        <v>1891220.53</v>
      </c>
      <c r="G31" s="10">
        <v>1818095.64</v>
      </c>
      <c r="H31" s="10">
        <f t="shared" si="1"/>
        <v>3641990.3099999996</v>
      </c>
    </row>
    <row r="32" spans="1:8" x14ac:dyDescent="0.2">
      <c r="A32" s="14">
        <v>3900</v>
      </c>
      <c r="B32" s="6" t="s">
        <v>0</v>
      </c>
      <c r="C32" s="10">
        <v>4074255.17</v>
      </c>
      <c r="D32" s="10">
        <v>3602212.84</v>
      </c>
      <c r="E32" s="10">
        <f t="shared" si="0"/>
        <v>7676468.0099999998</v>
      </c>
      <c r="F32" s="10">
        <v>2016533.34</v>
      </c>
      <c r="G32" s="10">
        <v>2015161.34</v>
      </c>
      <c r="H32" s="10">
        <f t="shared" si="1"/>
        <v>5659934.6699999999</v>
      </c>
    </row>
    <row r="33" spans="1:8" x14ac:dyDescent="0.2">
      <c r="A33" s="13" t="s">
        <v>19</v>
      </c>
      <c r="B33" s="2"/>
      <c r="C33" s="10">
        <f>SUM(C34:C42)</f>
        <v>0</v>
      </c>
      <c r="D33" s="10">
        <f>SUM(D34:D42)</f>
        <v>3293143.42</v>
      </c>
      <c r="E33" s="10">
        <f t="shared" si="0"/>
        <v>3293143.42</v>
      </c>
      <c r="F33" s="10">
        <f>SUM(F34:F42)</f>
        <v>2815174.42</v>
      </c>
      <c r="G33" s="10">
        <f>SUM(G34:G42)</f>
        <v>2815174.42</v>
      </c>
      <c r="H33" s="10">
        <f t="shared" si="1"/>
        <v>477969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0</v>
      </c>
      <c r="D37" s="10">
        <v>3293143.42</v>
      </c>
      <c r="E37" s="10">
        <f t="shared" si="0"/>
        <v>3293143.42</v>
      </c>
      <c r="F37" s="10">
        <v>2815174.42</v>
      </c>
      <c r="G37" s="10">
        <v>2815174.42</v>
      </c>
      <c r="H37" s="10">
        <f t="shared" si="1"/>
        <v>477969</v>
      </c>
    </row>
    <row r="38" spans="1:8" x14ac:dyDescent="0.2">
      <c r="A38" s="14">
        <v>4500</v>
      </c>
      <c r="B38" s="6" t="s">
        <v>7</v>
      </c>
      <c r="C38" s="10">
        <v>0</v>
      </c>
      <c r="D38" s="10">
        <v>0</v>
      </c>
      <c r="E38" s="10">
        <f t="shared" si="0"/>
        <v>0</v>
      </c>
      <c r="F38" s="10">
        <v>0</v>
      </c>
      <c r="G38" s="10">
        <v>0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0</v>
      </c>
      <c r="D41" s="10">
        <v>0</v>
      </c>
      <c r="E41" s="10">
        <f t="shared" si="0"/>
        <v>0</v>
      </c>
      <c r="F41" s="10">
        <v>0</v>
      </c>
      <c r="G41" s="10">
        <v>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4672941</v>
      </c>
      <c r="D43" s="10">
        <f>SUM(D44:D52)</f>
        <v>4510001.2699999996</v>
      </c>
      <c r="E43" s="10">
        <f t="shared" si="0"/>
        <v>9182942.2699999996</v>
      </c>
      <c r="F43" s="10">
        <f>SUM(F44:F52)</f>
        <v>2601251.73</v>
      </c>
      <c r="G43" s="10">
        <f>SUM(G44:G52)</f>
        <v>1882478.41</v>
      </c>
      <c r="H43" s="10">
        <f t="shared" si="1"/>
        <v>6581690.5399999991</v>
      </c>
    </row>
    <row r="44" spans="1:8" x14ac:dyDescent="0.2">
      <c r="A44" s="14">
        <v>5100</v>
      </c>
      <c r="B44" s="6" t="s">
        <v>54</v>
      </c>
      <c r="C44" s="10">
        <v>4155593</v>
      </c>
      <c r="D44" s="10">
        <v>2489504.65</v>
      </c>
      <c r="E44" s="10">
        <f t="shared" si="0"/>
        <v>6645097.6500000004</v>
      </c>
      <c r="F44" s="10">
        <v>1617915.91</v>
      </c>
      <c r="G44" s="10">
        <v>1055056.19</v>
      </c>
      <c r="H44" s="10">
        <f t="shared" si="1"/>
        <v>5027181.74</v>
      </c>
    </row>
    <row r="45" spans="1:8" x14ac:dyDescent="0.2">
      <c r="A45" s="14">
        <v>5200</v>
      </c>
      <c r="B45" s="6" t="s">
        <v>55</v>
      </c>
      <c r="C45" s="10">
        <v>107488</v>
      </c>
      <c r="D45" s="10">
        <v>376509.11</v>
      </c>
      <c r="E45" s="10">
        <f t="shared" si="0"/>
        <v>483997.11</v>
      </c>
      <c r="F45" s="10">
        <v>16248.92</v>
      </c>
      <c r="G45" s="10">
        <v>16248.92</v>
      </c>
      <c r="H45" s="10">
        <f t="shared" si="1"/>
        <v>467748.19</v>
      </c>
    </row>
    <row r="46" spans="1:8" x14ac:dyDescent="0.2">
      <c r="A46" s="14">
        <v>5300</v>
      </c>
      <c r="B46" s="6" t="s">
        <v>56</v>
      </c>
      <c r="C46" s="10">
        <v>317860</v>
      </c>
      <c r="D46" s="10">
        <v>11000</v>
      </c>
      <c r="E46" s="10">
        <f t="shared" si="0"/>
        <v>328860</v>
      </c>
      <c r="F46" s="10">
        <v>72283</v>
      </c>
      <c r="G46" s="10">
        <v>8135</v>
      </c>
      <c r="H46" s="10">
        <f t="shared" si="1"/>
        <v>256577</v>
      </c>
    </row>
    <row r="47" spans="1:8" x14ac:dyDescent="0.2">
      <c r="A47" s="14">
        <v>5400</v>
      </c>
      <c r="B47" s="6" t="s">
        <v>57</v>
      </c>
      <c r="C47" s="10">
        <v>7000</v>
      </c>
      <c r="D47" s="10">
        <v>0</v>
      </c>
      <c r="E47" s="10">
        <f t="shared" si="0"/>
        <v>7000</v>
      </c>
      <c r="F47" s="10">
        <v>6500</v>
      </c>
      <c r="G47" s="10">
        <v>6500</v>
      </c>
      <c r="H47" s="10">
        <f t="shared" si="1"/>
        <v>500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85000</v>
      </c>
      <c r="D49" s="10">
        <v>1632987.51</v>
      </c>
      <c r="E49" s="10">
        <f t="shared" si="0"/>
        <v>1717987.51</v>
      </c>
      <c r="F49" s="10">
        <v>888303.9</v>
      </c>
      <c r="G49" s="10">
        <v>796538.3</v>
      </c>
      <c r="H49" s="10">
        <f t="shared" si="1"/>
        <v>829683.61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19638450.010000002</v>
      </c>
      <c r="E53" s="10">
        <f t="shared" si="0"/>
        <v>19638450.010000002</v>
      </c>
      <c r="F53" s="10">
        <f>SUM(F54:F56)</f>
        <v>359618.04</v>
      </c>
      <c r="G53" s="10">
        <f>SUM(G54:G56)</f>
        <v>359618.04</v>
      </c>
      <c r="H53" s="10">
        <f t="shared" si="1"/>
        <v>19278831.970000003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19638450.010000002</v>
      </c>
      <c r="E55" s="10">
        <f t="shared" si="0"/>
        <v>19638450.010000002</v>
      </c>
      <c r="F55" s="10">
        <v>359618.04</v>
      </c>
      <c r="G55" s="10">
        <v>359618.04</v>
      </c>
      <c r="H55" s="10">
        <f t="shared" si="1"/>
        <v>19278831.970000003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6684635</v>
      </c>
      <c r="D57" s="10">
        <f>SUM(D58:D64)</f>
        <v>19141.32</v>
      </c>
      <c r="E57" s="10">
        <f t="shared" si="0"/>
        <v>6703776.3200000003</v>
      </c>
      <c r="F57" s="10">
        <f>SUM(F58:F64)</f>
        <v>0</v>
      </c>
      <c r="G57" s="10">
        <f>SUM(G58:G64)</f>
        <v>0</v>
      </c>
      <c r="H57" s="10">
        <f t="shared" si="1"/>
        <v>6703776.3200000003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6684635</v>
      </c>
      <c r="D64" s="10">
        <v>19141.32</v>
      </c>
      <c r="E64" s="10">
        <f t="shared" si="0"/>
        <v>6703776.3200000003</v>
      </c>
      <c r="F64" s="10">
        <v>0</v>
      </c>
      <c r="G64" s="10">
        <v>0</v>
      </c>
      <c r="H64" s="10">
        <f t="shared" si="1"/>
        <v>6703776.3200000003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0</v>
      </c>
      <c r="E65" s="10">
        <f t="shared" si="0"/>
        <v>0</v>
      </c>
      <c r="F65" s="10">
        <f>SUM(F66:F68)</f>
        <v>0</v>
      </c>
      <c r="G65" s="10">
        <f>SUM(G66:G68)</f>
        <v>0</v>
      </c>
      <c r="H65" s="10">
        <f t="shared" si="1"/>
        <v>0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0</v>
      </c>
      <c r="E68" s="10">
        <f t="shared" si="0"/>
        <v>0</v>
      </c>
      <c r="F68" s="10">
        <v>0</v>
      </c>
      <c r="G68" s="10">
        <v>0</v>
      </c>
      <c r="H68" s="10">
        <f t="shared" si="1"/>
        <v>0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133813407.56</v>
      </c>
      <c r="D77" s="12">
        <f t="shared" si="4"/>
        <v>132377358.38999997</v>
      </c>
      <c r="E77" s="12">
        <f t="shared" si="4"/>
        <v>266190765.94999996</v>
      </c>
      <c r="F77" s="12">
        <f t="shared" si="4"/>
        <v>128341453.75000001</v>
      </c>
      <c r="G77" s="12">
        <f t="shared" si="4"/>
        <v>124578200.20999999</v>
      </c>
      <c r="H77" s="12">
        <f t="shared" si="4"/>
        <v>137849312.19999996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39370078740157483" right="0.39370078740157483" top="0.98425196850393704" bottom="0.78740157480314965" header="0.31496062992125984" footer="0.31496062992125984"/>
  <pageSetup paperSize="141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 Alejandro Jiménez Picaso</cp:lastModifiedBy>
  <cp:lastPrinted>2018-11-23T18:01:57Z</cp:lastPrinted>
  <dcterms:created xsi:type="dcterms:W3CDTF">2014-02-10T03:37:14Z</dcterms:created>
  <dcterms:modified xsi:type="dcterms:W3CDTF">2018-11-23T18:32:31Z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