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<sst xmlns="http://schemas.openxmlformats.org/spreadsheetml/2006/main" count="23" uniqueCount="23">
  <si>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</si>
  <si>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</si>
  <si>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</si>
  <si>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</si>
  <si>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</si>
  <si>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</si>
  <si>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</si>
  <si>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</si>
  <si>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</si>
  <si>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</si>
  <si>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</si>
  <si>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</si>
  <si>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</si>
  <si>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</si>
  <si>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</si>
  <si>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</si>
  <si>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</si>
  <si>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31 de Diciembre de 2020</t>
  </si>
  <si>
    <t>Sofía Ayala Rodríguez</t>
  </si>
  <si>
    <t>Encargada del Despacho de la Rectoría</t>
  </si>
  <si>
    <t>José de Jesús Madrigal García</t>
  </si>
  <si>
    <t xml:space="preserve">                      Director de Administración y Finanzas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</si>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</sst>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zoomScaleNormal="100" workbookViewId="0">
      <selection activeCell="F30" sqref="F3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3" t="s">
        <v>17</v>
      </c>
      <c r="B1" s="14"/>
      <c r="C1" s="14"/>
      <c r="D1" s="14"/>
      <c r="E1" s="14"/>
      <c r="F1" s="14"/>
      <c r="G1" s="14"/>
      <c r="H1" s="15"/>
    </row>
    <row r="2" spans="1:8" x14ac:dyDescent="0.2">
      <c r="A2" s="18" t="s">
        <v>6</v>
      </c>
      <c r="B2" s="19"/>
      <c r="C2" s="13" t="s">
        <v>12</v>
      </c>
      <c r="D2" s="14"/>
      <c r="E2" s="14"/>
      <c r="F2" s="14"/>
      <c r="G2" s="15"/>
      <c r="H2" s="16" t="s">
        <v>11</v>
      </c>
    </row>
    <row r="3" spans="1:8" ht="24.95" customHeight="1" x14ac:dyDescent="0.2">
      <c r="A3" s="20"/>
      <c r="B3" s="21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7"/>
    </row>
    <row r="4" spans="1:8" x14ac:dyDescent="0.2">
      <c r="A4" s="22"/>
      <c r="B4" s="23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3"/>
      <c r="B5" s="6" t="s">
        <v>0</v>
      </c>
      <c r="C5" s="11">
        <v>150928340.53</v>
      </c>
      <c r="D5" s="11">
        <v>108503340.31999999</v>
      </c>
      <c r="E5" s="11">
        <f>C5+D5</f>
        <v>259431680.84999999</v>
      </c>
      <c r="F5" s="11">
        <v>226527694.11000001</v>
      </c>
      <c r="G5" s="11">
        <v>224531621.75</v>
      </c>
      <c r="H5" s="11">
        <f>E5-F5</f>
        <v>32903986.73999998</v>
      </c>
    </row>
    <row r="6" spans="1:8" x14ac:dyDescent="0.2">
      <c r="A6" s="3"/>
      <c r="B6" s="6" t="s">
        <v>1</v>
      </c>
      <c r="C6" s="11">
        <v>1542660</v>
      </c>
      <c r="D6" s="11">
        <v>5929837.7000000002</v>
      </c>
      <c r="E6" s="11">
        <f>C6+D6</f>
        <v>7472497.7000000002</v>
      </c>
      <c r="F6" s="11">
        <v>3372316.32</v>
      </c>
      <c r="G6" s="11">
        <v>3063658.16</v>
      </c>
      <c r="H6" s="11">
        <f>E6-F6</f>
        <v>4100181.3800000004</v>
      </c>
    </row>
    <row r="7" spans="1:8" x14ac:dyDescent="0.2">
      <c r="A7" s="3"/>
      <c r="B7" s="6" t="s">
        <v>2</v>
      </c>
      <c r="C7" s="11">
        <v>0</v>
      </c>
      <c r="D7" s="11">
        <v>0</v>
      </c>
      <c r="E7" s="11">
        <f>C7+D7</f>
        <v>0</v>
      </c>
      <c r="F7" s="11">
        <v>0</v>
      </c>
      <c r="G7" s="11">
        <v>0</v>
      </c>
      <c r="H7" s="11">
        <f>E7-F7</f>
        <v>0</v>
      </c>
    </row>
    <row r="8" spans="1:8" x14ac:dyDescent="0.2">
      <c r="A8" s="3"/>
      <c r="B8" s="6" t="s">
        <v>4</v>
      </c>
      <c r="C8" s="11">
        <v>0</v>
      </c>
      <c r="D8" s="11">
        <v>0</v>
      </c>
      <c r="E8" s="11">
        <f>C8+D8</f>
        <v>0</v>
      </c>
      <c r="F8" s="11">
        <v>0</v>
      </c>
      <c r="G8" s="11">
        <v>0</v>
      </c>
      <c r="H8" s="11">
        <f>E8-F8</f>
        <v>0</v>
      </c>
    </row>
    <row r="9" spans="1:8" x14ac:dyDescent="0.2">
      <c r="A9" s="3"/>
      <c r="B9" s="9" t="s">
        <v>3</v>
      </c>
      <c r="C9" s="12">
        <v>0</v>
      </c>
      <c r="D9" s="12">
        <v>0</v>
      </c>
      <c r="E9" s="12">
        <f>C9+D9</f>
        <v>0</v>
      </c>
      <c r="F9" s="12">
        <v>0</v>
      </c>
      <c r="G9" s="12">
        <v>0</v>
      </c>
      <c r="H9" s="12">
        <f>E9-F9</f>
        <v>0</v>
      </c>
    </row>
    <row r="10" spans="1:8" x14ac:dyDescent="0.2">
      <c r="A10" s="7"/>
      <c r="B10" s="8" t="s">
        <v>5</v>
      </c>
      <c r="C10" s="10">
        <f t="shared" ref="C10:H10" si="0">SUM(C5+C6+C7+C8+C9)</f>
        <v>152471000.53</v>
      </c>
      <c r="D10" s="10">
        <f t="shared" si="0"/>
        <v>114433178.02</v>
      </c>
      <c r="E10" s="10">
        <f t="shared" si="0"/>
        <v>266904178.54999998</v>
      </c>
      <c r="F10" s="10">
        <f t="shared" si="0"/>
        <v>229900010.43000001</v>
      </c>
      <c r="G10" s="10">
        <f t="shared" si="0"/>
        <v>227595279.91</v>
      </c>
      <c r="H10" s="10">
        <f t="shared" si="0"/>
        <v>37004168.119999982</v>
      </c>
    </row>
    <row r="12" spans="1:8" x14ac:dyDescent="0.2">
      <c r="A12" s="1" t="s">
        <v>16</v>
      </c>
    </row>
    <row r="21" spans="2:10" x14ac:dyDescent="0.2">
      <c r="F21" s="2"/>
      <c r="G21" s="2"/>
      <c r="H21" s="2"/>
      <c r="I21" s="2"/>
    </row>
    <row r="22" spans="2:10" ht="12.75" x14ac:dyDescent="0.2">
      <c r="B22" s="24" t="s">
        <v>18</v>
      </c>
      <c r="F22" s="26" t="s">
        <v>20</v>
      </c>
      <c r="G22" s="26"/>
      <c r="H22" s="26"/>
      <c r="I22" s="26"/>
    </row>
    <row r="23" spans="2:10" ht="12.75" x14ac:dyDescent="0.2">
      <c r="B23" s="24" t="s">
        <v>19</v>
      </c>
      <c r="F23" s="27" t="s">
        <v>21</v>
      </c>
      <c r="G23" s="27"/>
      <c r="H23" s="27"/>
      <c r="I23" s="27"/>
      <c r="J23" s="25"/>
    </row>
    <row r="24" spans="2:10" x14ac:dyDescent="0.2">
      <c r="F24" s="2"/>
      <c r="G24" s="2"/>
      <c r="H24" s="2"/>
      <c r="I24" s="2"/>
    </row>
    <row r="35" spans="10:10" x14ac:dyDescent="0.2">
      <c r="J35" s="1" t="s">
        <v>22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F22:I22"/>
  </mergeCells>
  <printOptions horizontalCentered="1"/>
  <pageMargins left="3.6614173228346458" right="0.70866141732283472" top="2.3228346456692917" bottom="0.74803149606299213" header="0.31496062992125984" footer="0.31496062992125984"/>
  <pageSetup paperSize="141" scale="40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2021-01-26T22:08:03Z</cp:lastPrinted>
  <dcterms:created xsi:type="dcterms:W3CDTF">2014-02-10T03:37:14Z</dcterms:created>
  <dcterms:modified xsi:type="dcterms:W3CDTF">2021-01-26T22:09:03Z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