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OG" sheetId="1" r:id="rId1"/>
  </sheets>
  <definedNames>
    <definedName name="_xlnm._FilterDatabase" localSheetId="0" hidden="1">COG!$A$2:$H$75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8" i="1" s="1"/>
  <c r="E69" i="1"/>
  <c r="H69" i="1" s="1"/>
  <c r="G68" i="1"/>
  <c r="F68" i="1"/>
  <c r="D68" i="1"/>
  <c r="C68" i="1"/>
  <c r="E67" i="1"/>
  <c r="H67" i="1" s="1"/>
  <c r="E66" i="1"/>
  <c r="E64" i="1" s="1"/>
  <c r="E65" i="1"/>
  <c r="H65" i="1" s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E56" i="1" s="1"/>
  <c r="E57" i="1"/>
  <c r="H57" i="1" s="1"/>
  <c r="G56" i="1"/>
  <c r="F56" i="1"/>
  <c r="D56" i="1"/>
  <c r="C56" i="1"/>
  <c r="E55" i="1"/>
  <c r="H55" i="1" s="1"/>
  <c r="E54" i="1"/>
  <c r="E52" i="1" s="1"/>
  <c r="E53" i="1"/>
  <c r="H53" i="1" s="1"/>
  <c r="G52" i="1"/>
  <c r="F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2" i="1" s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2" i="1" s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2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E12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E4" i="1" s="1"/>
  <c r="E5" i="1"/>
  <c r="H5" i="1" s="1"/>
  <c r="G4" i="1"/>
  <c r="G3" i="1" s="1"/>
  <c r="F4" i="1"/>
  <c r="D4" i="1"/>
  <c r="D3" i="1" s="1"/>
  <c r="C4" i="1"/>
  <c r="C3" i="1" s="1"/>
  <c r="F3" i="1"/>
  <c r="E3" i="1" l="1"/>
  <c r="H42" i="1"/>
  <c r="H13" i="1"/>
  <c r="H12" i="1" s="1"/>
  <c r="H6" i="1"/>
  <c r="H4" i="1" s="1"/>
  <c r="H24" i="1"/>
  <c r="H22" i="1" s="1"/>
  <c r="H34" i="1"/>
  <c r="H32" i="1" s="1"/>
  <c r="H44" i="1"/>
  <c r="H54" i="1"/>
  <c r="H52" i="1" s="1"/>
  <c r="H58" i="1"/>
  <c r="H56" i="1" s="1"/>
  <c r="H66" i="1"/>
  <c r="H64" i="1" s="1"/>
  <c r="H70" i="1"/>
  <c r="H68" i="1" s="1"/>
  <c r="H3" i="1" l="1"/>
</calcChain>
</file>

<file path=xl/sharedStrings.xml><?xml version="1.0" encoding="utf-8"?>
<sst xmlns="http://schemas.openxmlformats.org/spreadsheetml/2006/main" count="83" uniqueCount="83">
  <si>
    <t>UNIVERSIDAD TECNOLOGICA DE LEON
ESTADO ANALÍTICO DEL EJERCICIO DEL PRESUPUESTO DE EGRESOS POR OBJETO DEL GASTO (CAPÍTULO Y CONCEPTO)
AL 30 DE SEPTIEMBRE DEL 2013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</si>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</sst>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left" indent="1"/>
    </xf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0" fillId="0" borderId="0" xfId="0" applyFont="1" applyProtection="1"/>
    <xf numFmtId="0" fontId="6" fillId="0" borderId="0" xfId="2" applyFont="1" applyAlignment="1" applyProtection="1">
      <alignment vertical="top"/>
    </xf>
    <xf numFmtId="0" fontId="6" fillId="0" borderId="0" xfId="2" applyFont="1" applyAlignment="1">
      <alignment vertical="top" wrapText="1"/>
    </xf>
    <xf numFmtId="4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 indent="5"/>
      <protection locked="0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0" xfId="2" applyFont="1" applyBorder="1" applyAlignment="1" applyProtection="1">
      <alignment horizontal="left" vertical="top" wrapText="1" indent="2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3" activePane="bottomLeft" state="frozen"/>
      <selection pane="bottomLeft" sqref="A1:H1"/>
    </sheetView>
  </sheetViews>
  <sheetFormatPr baseColWidth="10" defaultRowHeight="11.25" x14ac:dyDescent="0.2"/>
  <cols>
    <col min="1" max="1" width="9.1640625" style="4" customWidth="1"/>
    <col min="2" max="2" width="61.1640625" style="4" bestFit="1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60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2">
      <c r="A3" s="7">
        <v>900001</v>
      </c>
      <c r="B3" s="8" t="s">
        <v>9</v>
      </c>
      <c r="C3" s="9">
        <f t="shared" ref="C3:H3" si="0">SUM(C4+C12+C22+C32+C42+C52+C56+C64+C68)</f>
        <v>157556766</v>
      </c>
      <c r="D3" s="9">
        <f t="shared" si="0"/>
        <v>90196241.819999993</v>
      </c>
      <c r="E3" s="9">
        <f t="shared" si="0"/>
        <v>247753007.81999999</v>
      </c>
      <c r="F3" s="9">
        <f t="shared" si="0"/>
        <v>116516446.06</v>
      </c>
      <c r="G3" s="9">
        <f t="shared" si="0"/>
        <v>116515897.06</v>
      </c>
      <c r="H3" s="10">
        <f t="shared" si="0"/>
        <v>131236561.75999999</v>
      </c>
    </row>
    <row r="4" spans="1:8" x14ac:dyDescent="0.2">
      <c r="A4" s="11">
        <v>1000</v>
      </c>
      <c r="B4" s="12" t="s">
        <v>10</v>
      </c>
      <c r="C4" s="13">
        <f t="shared" ref="C4:H4" si="1">SUM(C5:C11)</f>
        <v>112893134</v>
      </c>
      <c r="D4" s="13">
        <f t="shared" si="1"/>
        <v>5596494</v>
      </c>
      <c r="E4" s="13">
        <f t="shared" si="1"/>
        <v>118489628</v>
      </c>
      <c r="F4" s="13">
        <f t="shared" si="1"/>
        <v>78990487.090000004</v>
      </c>
      <c r="G4" s="13">
        <f t="shared" si="1"/>
        <v>78990487.090000004</v>
      </c>
      <c r="H4" s="14">
        <f t="shared" si="1"/>
        <v>39499140.909999996</v>
      </c>
    </row>
    <row r="5" spans="1:8" x14ac:dyDescent="0.2">
      <c r="A5" s="11">
        <v>1100</v>
      </c>
      <c r="B5" s="15" t="s">
        <v>11</v>
      </c>
      <c r="C5" s="13">
        <v>61631840</v>
      </c>
      <c r="D5" s="13">
        <v>2325831</v>
      </c>
      <c r="E5" s="13">
        <f>C5+D5</f>
        <v>63957671</v>
      </c>
      <c r="F5" s="13">
        <v>44720716.439999998</v>
      </c>
      <c r="G5" s="13">
        <v>44720716.439999998</v>
      </c>
      <c r="H5" s="14">
        <f>E5-F5</f>
        <v>19236954.560000002</v>
      </c>
    </row>
    <row r="6" spans="1:8" x14ac:dyDescent="0.2">
      <c r="A6" s="11">
        <v>1200</v>
      </c>
      <c r="B6" s="15" t="s">
        <v>12</v>
      </c>
      <c r="C6" s="13">
        <v>0</v>
      </c>
      <c r="D6" s="13">
        <v>0</v>
      </c>
      <c r="E6" s="13">
        <f t="shared" ref="E6:E69" si="2">C6+D6</f>
        <v>0</v>
      </c>
      <c r="F6" s="13">
        <v>0</v>
      </c>
      <c r="G6" s="13">
        <v>0</v>
      </c>
      <c r="H6" s="14">
        <f t="shared" ref="H6:H69" si="3">E6-F6</f>
        <v>0</v>
      </c>
    </row>
    <row r="7" spans="1:8" x14ac:dyDescent="0.2">
      <c r="A7" s="11">
        <v>1300</v>
      </c>
      <c r="B7" s="15" t="s">
        <v>13</v>
      </c>
      <c r="C7" s="13">
        <v>5696784</v>
      </c>
      <c r="D7" s="13">
        <v>7042488.4800000004</v>
      </c>
      <c r="E7" s="13">
        <f t="shared" si="2"/>
        <v>12739272.48</v>
      </c>
      <c r="F7" s="13">
        <v>5680904.2000000002</v>
      </c>
      <c r="G7" s="13">
        <v>5680904.2000000002</v>
      </c>
      <c r="H7" s="14">
        <f t="shared" si="3"/>
        <v>7058368.2800000003</v>
      </c>
    </row>
    <row r="8" spans="1:8" x14ac:dyDescent="0.2">
      <c r="A8" s="11">
        <v>1400</v>
      </c>
      <c r="B8" s="15" t="s">
        <v>14</v>
      </c>
      <c r="C8" s="13">
        <v>1318344</v>
      </c>
      <c r="D8" s="13">
        <v>3672000</v>
      </c>
      <c r="E8" s="13">
        <f t="shared" si="2"/>
        <v>4990344</v>
      </c>
      <c r="F8" s="13">
        <v>4375292.87</v>
      </c>
      <c r="G8" s="13">
        <v>4375292.87</v>
      </c>
      <c r="H8" s="14">
        <f t="shared" si="3"/>
        <v>615051.12999999989</v>
      </c>
    </row>
    <row r="9" spans="1:8" x14ac:dyDescent="0.2">
      <c r="A9" s="11">
        <v>1500</v>
      </c>
      <c r="B9" s="15" t="s">
        <v>15</v>
      </c>
      <c r="C9" s="13">
        <v>44246166</v>
      </c>
      <c r="D9" s="13">
        <v>-7443825.4800000004</v>
      </c>
      <c r="E9" s="13">
        <f t="shared" si="2"/>
        <v>36802340.519999996</v>
      </c>
      <c r="F9" s="13">
        <v>24213573.579999998</v>
      </c>
      <c r="G9" s="13">
        <v>24213573.579999998</v>
      </c>
      <c r="H9" s="14">
        <f t="shared" si="3"/>
        <v>12588766.939999998</v>
      </c>
    </row>
    <row r="10" spans="1:8" x14ac:dyDescent="0.2">
      <c r="A10" s="11">
        <v>1600</v>
      </c>
      <c r="B10" s="15" t="s">
        <v>16</v>
      </c>
      <c r="C10" s="13">
        <v>0</v>
      </c>
      <c r="D10" s="13">
        <v>0</v>
      </c>
      <c r="E10" s="13">
        <f t="shared" si="2"/>
        <v>0</v>
      </c>
      <c r="F10" s="13">
        <v>0</v>
      </c>
      <c r="G10" s="13">
        <v>0</v>
      </c>
      <c r="H10" s="14">
        <f t="shared" si="3"/>
        <v>0</v>
      </c>
    </row>
    <row r="11" spans="1:8" x14ac:dyDescent="0.2">
      <c r="A11" s="11">
        <v>1700</v>
      </c>
      <c r="B11" s="15" t="s">
        <v>17</v>
      </c>
      <c r="C11" s="13">
        <v>0</v>
      </c>
      <c r="D11" s="13">
        <v>0</v>
      </c>
      <c r="E11" s="13">
        <f t="shared" si="2"/>
        <v>0</v>
      </c>
      <c r="F11" s="13">
        <v>0</v>
      </c>
      <c r="G11" s="13">
        <v>0</v>
      </c>
      <c r="H11" s="14">
        <f t="shared" si="3"/>
        <v>0</v>
      </c>
    </row>
    <row r="12" spans="1:8" x14ac:dyDescent="0.2">
      <c r="A12" s="11">
        <v>2000</v>
      </c>
      <c r="B12" s="12" t="s">
        <v>18</v>
      </c>
      <c r="C12" s="13">
        <f t="shared" ref="C12:H12" si="4">SUM(C13:C21)</f>
        <v>6836469.7799999993</v>
      </c>
      <c r="D12" s="13">
        <f t="shared" si="4"/>
        <v>3331952.0999999996</v>
      </c>
      <c r="E12" s="13">
        <f t="shared" si="4"/>
        <v>10168421.879999999</v>
      </c>
      <c r="F12" s="13">
        <f t="shared" si="4"/>
        <v>5001011.8</v>
      </c>
      <c r="G12" s="13">
        <f t="shared" si="4"/>
        <v>5001011.8</v>
      </c>
      <c r="H12" s="14">
        <f t="shared" si="4"/>
        <v>5167410.08</v>
      </c>
    </row>
    <row r="13" spans="1:8" x14ac:dyDescent="0.2">
      <c r="A13" s="11">
        <v>2100</v>
      </c>
      <c r="B13" s="15" t="s">
        <v>19</v>
      </c>
      <c r="C13" s="13">
        <v>2659904.2799999998</v>
      </c>
      <c r="D13" s="13">
        <v>1672156.99</v>
      </c>
      <c r="E13" s="13">
        <f t="shared" si="2"/>
        <v>4332061.2699999996</v>
      </c>
      <c r="F13" s="13">
        <v>2855561.42</v>
      </c>
      <c r="G13" s="13">
        <v>2855561.42</v>
      </c>
      <c r="H13" s="14">
        <f t="shared" si="3"/>
        <v>1476499.8499999996</v>
      </c>
    </row>
    <row r="14" spans="1:8" x14ac:dyDescent="0.2">
      <c r="A14" s="11">
        <v>2200</v>
      </c>
      <c r="B14" s="15" t="s">
        <v>20</v>
      </c>
      <c r="C14" s="13">
        <v>195436</v>
      </c>
      <c r="D14" s="13">
        <v>21734.14</v>
      </c>
      <c r="E14" s="13">
        <f t="shared" si="2"/>
        <v>217170.14</v>
      </c>
      <c r="F14" s="13">
        <v>50984.05</v>
      </c>
      <c r="G14" s="13">
        <v>50984.05</v>
      </c>
      <c r="H14" s="14">
        <f t="shared" si="3"/>
        <v>166186.09000000003</v>
      </c>
    </row>
    <row r="15" spans="1:8" x14ac:dyDescent="0.2">
      <c r="A15" s="11">
        <v>2300</v>
      </c>
      <c r="B15" s="15" t="s">
        <v>21</v>
      </c>
      <c r="C15" s="13">
        <v>48500</v>
      </c>
      <c r="D15" s="13">
        <v>153500</v>
      </c>
      <c r="E15" s="13">
        <f t="shared" si="2"/>
        <v>202000</v>
      </c>
      <c r="F15" s="13">
        <v>0</v>
      </c>
      <c r="G15" s="13">
        <v>0</v>
      </c>
      <c r="H15" s="14">
        <f t="shared" si="3"/>
        <v>202000</v>
      </c>
    </row>
    <row r="16" spans="1:8" x14ac:dyDescent="0.2">
      <c r="A16" s="11">
        <v>2400</v>
      </c>
      <c r="B16" s="15" t="s">
        <v>22</v>
      </c>
      <c r="C16" s="13">
        <v>788140</v>
      </c>
      <c r="D16" s="13">
        <v>455879.4</v>
      </c>
      <c r="E16" s="13">
        <f t="shared" si="2"/>
        <v>1244019.3999999999</v>
      </c>
      <c r="F16" s="13">
        <v>238649.37</v>
      </c>
      <c r="G16" s="13">
        <v>238649.37</v>
      </c>
      <c r="H16" s="14">
        <f t="shared" si="3"/>
        <v>1005370.0299999999</v>
      </c>
    </row>
    <row r="17" spans="1:8" x14ac:dyDescent="0.2">
      <c r="A17" s="11">
        <v>2500</v>
      </c>
      <c r="B17" s="15" t="s">
        <v>23</v>
      </c>
      <c r="C17" s="13">
        <v>395889</v>
      </c>
      <c r="D17" s="13">
        <v>135330.51</v>
      </c>
      <c r="E17" s="13">
        <f t="shared" si="2"/>
        <v>531219.51</v>
      </c>
      <c r="F17" s="13">
        <v>100327.46</v>
      </c>
      <c r="G17" s="13">
        <v>100327.46</v>
      </c>
      <c r="H17" s="14">
        <f t="shared" si="3"/>
        <v>430892.05</v>
      </c>
    </row>
    <row r="18" spans="1:8" x14ac:dyDescent="0.2">
      <c r="A18" s="11">
        <v>2600</v>
      </c>
      <c r="B18" s="15" t="s">
        <v>24</v>
      </c>
      <c r="C18" s="13">
        <v>876104</v>
      </c>
      <c r="D18" s="13">
        <v>102567.55</v>
      </c>
      <c r="E18" s="13">
        <f t="shared" si="2"/>
        <v>978671.55</v>
      </c>
      <c r="F18" s="13">
        <v>651315.87</v>
      </c>
      <c r="G18" s="13">
        <v>651315.87</v>
      </c>
      <c r="H18" s="14">
        <f t="shared" si="3"/>
        <v>327355.68000000005</v>
      </c>
    </row>
    <row r="19" spans="1:8" x14ac:dyDescent="0.2">
      <c r="A19" s="11">
        <v>2700</v>
      </c>
      <c r="B19" s="15" t="s">
        <v>25</v>
      </c>
      <c r="C19" s="13">
        <v>657688.5</v>
      </c>
      <c r="D19" s="13">
        <v>166211.21</v>
      </c>
      <c r="E19" s="13">
        <f t="shared" si="2"/>
        <v>823899.71</v>
      </c>
      <c r="F19" s="13">
        <v>413351.85</v>
      </c>
      <c r="G19" s="13">
        <v>413351.85</v>
      </c>
      <c r="H19" s="14">
        <f t="shared" si="3"/>
        <v>410547.86</v>
      </c>
    </row>
    <row r="20" spans="1:8" x14ac:dyDescent="0.2">
      <c r="A20" s="11">
        <v>2800</v>
      </c>
      <c r="B20" s="15" t="s">
        <v>26</v>
      </c>
      <c r="C20" s="13">
        <v>0</v>
      </c>
      <c r="D20" s="13">
        <v>0</v>
      </c>
      <c r="E20" s="13">
        <f t="shared" si="2"/>
        <v>0</v>
      </c>
      <c r="F20" s="13">
        <v>0</v>
      </c>
      <c r="G20" s="13">
        <v>0</v>
      </c>
      <c r="H20" s="14">
        <f t="shared" si="3"/>
        <v>0</v>
      </c>
    </row>
    <row r="21" spans="1:8" x14ac:dyDescent="0.2">
      <c r="A21" s="11">
        <v>2900</v>
      </c>
      <c r="B21" s="15" t="s">
        <v>27</v>
      </c>
      <c r="C21" s="13">
        <v>1214808</v>
      </c>
      <c r="D21" s="13">
        <v>624572.30000000005</v>
      </c>
      <c r="E21" s="13">
        <f t="shared" si="2"/>
        <v>1839380.3</v>
      </c>
      <c r="F21" s="13">
        <v>690821.78</v>
      </c>
      <c r="G21" s="13">
        <v>690821.78</v>
      </c>
      <c r="H21" s="14">
        <f t="shared" si="3"/>
        <v>1148558.52</v>
      </c>
    </row>
    <row r="22" spans="1:8" x14ac:dyDescent="0.2">
      <c r="A22" s="11">
        <v>3000</v>
      </c>
      <c r="B22" s="12" t="s">
        <v>28</v>
      </c>
      <c r="C22" s="13">
        <f t="shared" ref="C22:H22" si="5">SUM(C23:C31)</f>
        <v>23848517.32</v>
      </c>
      <c r="D22" s="13">
        <f t="shared" si="5"/>
        <v>29455843.169999994</v>
      </c>
      <c r="E22" s="13">
        <f t="shared" si="5"/>
        <v>53304360.489999995</v>
      </c>
      <c r="F22" s="13">
        <f t="shared" si="5"/>
        <v>23549821.340000004</v>
      </c>
      <c r="G22" s="13">
        <f t="shared" si="5"/>
        <v>23549272.340000004</v>
      </c>
      <c r="H22" s="14">
        <f t="shared" si="5"/>
        <v>29754539.150000002</v>
      </c>
    </row>
    <row r="23" spans="1:8" x14ac:dyDescent="0.2">
      <c r="A23" s="11">
        <v>3100</v>
      </c>
      <c r="B23" s="15" t="s">
        <v>29</v>
      </c>
      <c r="C23" s="13">
        <v>5134387</v>
      </c>
      <c r="D23" s="13">
        <v>2379375.06</v>
      </c>
      <c r="E23" s="13">
        <f t="shared" si="2"/>
        <v>7513762.0600000005</v>
      </c>
      <c r="F23" s="13">
        <v>3308854.29</v>
      </c>
      <c r="G23" s="13">
        <v>3308305.29</v>
      </c>
      <c r="H23" s="14">
        <f t="shared" si="3"/>
        <v>4204907.7700000005</v>
      </c>
    </row>
    <row r="24" spans="1:8" x14ac:dyDescent="0.2">
      <c r="A24" s="11">
        <v>3200</v>
      </c>
      <c r="B24" s="15" t="s">
        <v>30</v>
      </c>
      <c r="C24" s="13">
        <v>1500538</v>
      </c>
      <c r="D24" s="13">
        <v>4213542.6100000003</v>
      </c>
      <c r="E24" s="13">
        <f t="shared" si="2"/>
        <v>5714080.6100000003</v>
      </c>
      <c r="F24" s="13">
        <v>732893.66</v>
      </c>
      <c r="G24" s="13">
        <v>732893.66</v>
      </c>
      <c r="H24" s="14">
        <f t="shared" si="3"/>
        <v>4981186.95</v>
      </c>
    </row>
    <row r="25" spans="1:8" x14ac:dyDescent="0.2">
      <c r="A25" s="11">
        <v>3300</v>
      </c>
      <c r="B25" s="15" t="s">
        <v>31</v>
      </c>
      <c r="C25" s="13">
        <v>6677182.71</v>
      </c>
      <c r="D25" s="13">
        <v>14679816.359999999</v>
      </c>
      <c r="E25" s="13">
        <f t="shared" si="2"/>
        <v>21356999.07</v>
      </c>
      <c r="F25" s="13">
        <v>10041498.08</v>
      </c>
      <c r="G25" s="13">
        <v>10041498.08</v>
      </c>
      <c r="H25" s="14">
        <f t="shared" si="3"/>
        <v>11315500.99</v>
      </c>
    </row>
    <row r="26" spans="1:8" x14ac:dyDescent="0.2">
      <c r="A26" s="11">
        <v>3400</v>
      </c>
      <c r="B26" s="15" t="s">
        <v>32</v>
      </c>
      <c r="C26" s="13">
        <v>406740</v>
      </c>
      <c r="D26" s="13">
        <v>406266.4</v>
      </c>
      <c r="E26" s="13">
        <f t="shared" si="2"/>
        <v>813006.4</v>
      </c>
      <c r="F26" s="13">
        <v>739367.08</v>
      </c>
      <c r="G26" s="13">
        <v>739367.08</v>
      </c>
      <c r="H26" s="14">
        <f t="shared" si="3"/>
        <v>73639.320000000065</v>
      </c>
    </row>
    <row r="27" spans="1:8" x14ac:dyDescent="0.2">
      <c r="A27" s="11">
        <v>3500</v>
      </c>
      <c r="B27" s="15" t="s">
        <v>33</v>
      </c>
      <c r="C27" s="13">
        <v>3164188.61</v>
      </c>
      <c r="D27" s="13">
        <v>4271080.54</v>
      </c>
      <c r="E27" s="13">
        <f t="shared" si="2"/>
        <v>7435269.1500000004</v>
      </c>
      <c r="F27" s="13">
        <v>2935282.72</v>
      </c>
      <c r="G27" s="13">
        <v>2935282.72</v>
      </c>
      <c r="H27" s="14">
        <f t="shared" si="3"/>
        <v>4499986.43</v>
      </c>
    </row>
    <row r="28" spans="1:8" x14ac:dyDescent="0.2">
      <c r="A28" s="11">
        <v>3600</v>
      </c>
      <c r="B28" s="15" t="s">
        <v>34</v>
      </c>
      <c r="C28" s="13">
        <v>662828</v>
      </c>
      <c r="D28" s="13">
        <v>51071.83</v>
      </c>
      <c r="E28" s="13">
        <f t="shared" si="2"/>
        <v>713899.83</v>
      </c>
      <c r="F28" s="13">
        <v>567618.35</v>
      </c>
      <c r="G28" s="13">
        <v>567618.35</v>
      </c>
      <c r="H28" s="14">
        <f t="shared" si="3"/>
        <v>146281.47999999998</v>
      </c>
    </row>
    <row r="29" spans="1:8" x14ac:dyDescent="0.2">
      <c r="A29" s="11">
        <v>3700</v>
      </c>
      <c r="B29" s="15" t="s">
        <v>35</v>
      </c>
      <c r="C29" s="13">
        <v>1857600</v>
      </c>
      <c r="D29" s="13">
        <v>1090289.3999999999</v>
      </c>
      <c r="E29" s="13">
        <f t="shared" si="2"/>
        <v>2947889.4</v>
      </c>
      <c r="F29" s="13">
        <v>747616.09</v>
      </c>
      <c r="G29" s="13">
        <v>747616.09</v>
      </c>
      <c r="H29" s="14">
        <f t="shared" si="3"/>
        <v>2200273.31</v>
      </c>
    </row>
    <row r="30" spans="1:8" x14ac:dyDescent="0.2">
      <c r="A30" s="11">
        <v>3800</v>
      </c>
      <c r="B30" s="15" t="s">
        <v>36</v>
      </c>
      <c r="C30" s="13">
        <v>2107950</v>
      </c>
      <c r="D30" s="13">
        <v>1249550.56</v>
      </c>
      <c r="E30" s="13">
        <f t="shared" si="2"/>
        <v>3357500.56</v>
      </c>
      <c r="F30" s="13">
        <v>1805442.55</v>
      </c>
      <c r="G30" s="13">
        <v>1805442.55</v>
      </c>
      <c r="H30" s="14">
        <f t="shared" si="3"/>
        <v>1552058.01</v>
      </c>
    </row>
    <row r="31" spans="1:8" x14ac:dyDescent="0.2">
      <c r="A31" s="11">
        <v>3900</v>
      </c>
      <c r="B31" s="15" t="s">
        <v>37</v>
      </c>
      <c r="C31" s="13">
        <v>2337103</v>
      </c>
      <c r="D31" s="13">
        <v>1114850.4099999999</v>
      </c>
      <c r="E31" s="13">
        <f t="shared" si="2"/>
        <v>3451953.41</v>
      </c>
      <c r="F31" s="13">
        <v>2671248.52</v>
      </c>
      <c r="G31" s="13">
        <v>2671248.52</v>
      </c>
      <c r="H31" s="14">
        <f t="shared" si="3"/>
        <v>780704.89000000013</v>
      </c>
    </row>
    <row r="32" spans="1:8" x14ac:dyDescent="0.2">
      <c r="A32" s="11">
        <v>4000</v>
      </c>
      <c r="B32" s="12" t="s">
        <v>38</v>
      </c>
      <c r="C32" s="13">
        <f t="shared" ref="C32:H32" si="6">SUM(C33:C41)</f>
        <v>161600</v>
      </c>
      <c r="D32" s="13">
        <f t="shared" si="6"/>
        <v>230315.13</v>
      </c>
      <c r="E32" s="13">
        <f t="shared" si="6"/>
        <v>391915.13</v>
      </c>
      <c r="F32" s="13">
        <f t="shared" si="6"/>
        <v>192765</v>
      </c>
      <c r="G32" s="13">
        <f t="shared" si="6"/>
        <v>192765</v>
      </c>
      <c r="H32" s="14">
        <f t="shared" si="6"/>
        <v>199150.13</v>
      </c>
    </row>
    <row r="33" spans="1:8" x14ac:dyDescent="0.2">
      <c r="A33" s="11">
        <v>4100</v>
      </c>
      <c r="B33" s="15" t="s">
        <v>39</v>
      </c>
      <c r="C33" s="13">
        <v>0</v>
      </c>
      <c r="D33" s="13">
        <v>0</v>
      </c>
      <c r="E33" s="13">
        <f t="shared" si="2"/>
        <v>0</v>
      </c>
      <c r="F33" s="13">
        <v>0</v>
      </c>
      <c r="G33" s="13">
        <v>0</v>
      </c>
      <c r="H33" s="14">
        <f t="shared" si="3"/>
        <v>0</v>
      </c>
    </row>
    <row r="34" spans="1:8" x14ac:dyDescent="0.2">
      <c r="A34" s="11">
        <v>4200</v>
      </c>
      <c r="B34" s="15" t="s">
        <v>40</v>
      </c>
      <c r="C34" s="13">
        <v>0</v>
      </c>
      <c r="D34" s="13">
        <v>0</v>
      </c>
      <c r="E34" s="13">
        <f t="shared" si="2"/>
        <v>0</v>
      </c>
      <c r="F34" s="13">
        <v>0</v>
      </c>
      <c r="G34" s="13">
        <v>0</v>
      </c>
      <c r="H34" s="14">
        <f t="shared" si="3"/>
        <v>0</v>
      </c>
    </row>
    <row r="35" spans="1:8" x14ac:dyDescent="0.2">
      <c r="A35" s="11">
        <v>4300</v>
      </c>
      <c r="B35" s="15" t="s">
        <v>41</v>
      </c>
      <c r="C35" s="13">
        <v>0</v>
      </c>
      <c r="D35" s="13">
        <v>0</v>
      </c>
      <c r="E35" s="13">
        <f t="shared" si="2"/>
        <v>0</v>
      </c>
      <c r="F35" s="13">
        <v>0</v>
      </c>
      <c r="G35" s="13">
        <v>0</v>
      </c>
      <c r="H35" s="14">
        <f t="shared" si="3"/>
        <v>0</v>
      </c>
    </row>
    <row r="36" spans="1:8" x14ac:dyDescent="0.2">
      <c r="A36" s="11">
        <v>4400</v>
      </c>
      <c r="B36" s="15" t="s">
        <v>42</v>
      </c>
      <c r="C36" s="13">
        <v>161600</v>
      </c>
      <c r="D36" s="13">
        <v>230315.13</v>
      </c>
      <c r="E36" s="13">
        <f t="shared" si="2"/>
        <v>391915.13</v>
      </c>
      <c r="F36" s="13">
        <v>192765</v>
      </c>
      <c r="G36" s="13">
        <v>192765</v>
      </c>
      <c r="H36" s="14">
        <f t="shared" si="3"/>
        <v>199150.13</v>
      </c>
    </row>
    <row r="37" spans="1:8" x14ac:dyDescent="0.2">
      <c r="A37" s="11">
        <v>4500</v>
      </c>
      <c r="B37" s="15" t="s">
        <v>43</v>
      </c>
      <c r="C37" s="13">
        <v>0</v>
      </c>
      <c r="D37" s="13">
        <v>0</v>
      </c>
      <c r="E37" s="13">
        <f t="shared" si="2"/>
        <v>0</v>
      </c>
      <c r="F37" s="13">
        <v>0</v>
      </c>
      <c r="G37" s="13">
        <v>0</v>
      </c>
      <c r="H37" s="14">
        <f t="shared" si="3"/>
        <v>0</v>
      </c>
    </row>
    <row r="38" spans="1:8" x14ac:dyDescent="0.2">
      <c r="A38" s="11">
        <v>4600</v>
      </c>
      <c r="B38" s="15" t="s">
        <v>44</v>
      </c>
      <c r="C38" s="13">
        <v>0</v>
      </c>
      <c r="D38" s="13">
        <v>0</v>
      </c>
      <c r="E38" s="13">
        <f t="shared" si="2"/>
        <v>0</v>
      </c>
      <c r="F38" s="13">
        <v>0</v>
      </c>
      <c r="G38" s="13">
        <v>0</v>
      </c>
      <c r="H38" s="14">
        <f t="shared" si="3"/>
        <v>0</v>
      </c>
    </row>
    <row r="39" spans="1:8" x14ac:dyDescent="0.2">
      <c r="A39" s="11">
        <v>4700</v>
      </c>
      <c r="B39" s="15" t="s">
        <v>45</v>
      </c>
      <c r="C39" s="13">
        <v>0</v>
      </c>
      <c r="D39" s="13">
        <v>0</v>
      </c>
      <c r="E39" s="13">
        <f t="shared" si="2"/>
        <v>0</v>
      </c>
      <c r="F39" s="13">
        <v>0</v>
      </c>
      <c r="G39" s="13">
        <v>0</v>
      </c>
      <c r="H39" s="14">
        <f t="shared" si="3"/>
        <v>0</v>
      </c>
    </row>
    <row r="40" spans="1:8" x14ac:dyDescent="0.2">
      <c r="A40" s="11">
        <v>4800</v>
      </c>
      <c r="B40" s="15" t="s">
        <v>46</v>
      </c>
      <c r="C40" s="13">
        <v>0</v>
      </c>
      <c r="D40" s="13">
        <v>0</v>
      </c>
      <c r="E40" s="13">
        <f t="shared" si="2"/>
        <v>0</v>
      </c>
      <c r="F40" s="13">
        <v>0</v>
      </c>
      <c r="G40" s="13">
        <v>0</v>
      </c>
      <c r="H40" s="14">
        <f t="shared" si="3"/>
        <v>0</v>
      </c>
    </row>
    <row r="41" spans="1:8" x14ac:dyDescent="0.2">
      <c r="A41" s="11">
        <v>4900</v>
      </c>
      <c r="B41" s="15" t="s">
        <v>47</v>
      </c>
      <c r="C41" s="13">
        <v>0</v>
      </c>
      <c r="D41" s="13">
        <v>0</v>
      </c>
      <c r="E41" s="13">
        <f t="shared" si="2"/>
        <v>0</v>
      </c>
      <c r="F41" s="13">
        <v>0</v>
      </c>
      <c r="G41" s="13">
        <v>0</v>
      </c>
      <c r="H41" s="14">
        <f t="shared" si="3"/>
        <v>0</v>
      </c>
    </row>
    <row r="42" spans="1:8" x14ac:dyDescent="0.2">
      <c r="A42" s="11">
        <v>5000</v>
      </c>
      <c r="B42" s="12" t="s">
        <v>48</v>
      </c>
      <c r="C42" s="13">
        <f t="shared" ref="C42:H42" si="7">SUM(C43:C51)</f>
        <v>4381753.9000000004</v>
      </c>
      <c r="D42" s="13">
        <f t="shared" si="7"/>
        <v>15937948.659999998</v>
      </c>
      <c r="E42" s="13">
        <f t="shared" si="7"/>
        <v>20319702.559999999</v>
      </c>
      <c r="F42" s="13">
        <f t="shared" si="7"/>
        <v>6930397.7599999998</v>
      </c>
      <c r="G42" s="13">
        <f t="shared" si="7"/>
        <v>6930397.7599999998</v>
      </c>
      <c r="H42" s="14">
        <f t="shared" si="7"/>
        <v>13389304.799999999</v>
      </c>
    </row>
    <row r="43" spans="1:8" x14ac:dyDescent="0.2">
      <c r="A43" s="11">
        <v>5100</v>
      </c>
      <c r="B43" s="15" t="s">
        <v>49</v>
      </c>
      <c r="C43" s="13">
        <v>2448148.7999999998</v>
      </c>
      <c r="D43" s="13">
        <v>7713085.5099999998</v>
      </c>
      <c r="E43" s="13">
        <f t="shared" si="2"/>
        <v>10161234.309999999</v>
      </c>
      <c r="F43" s="13">
        <v>4358280.97</v>
      </c>
      <c r="G43" s="13">
        <v>4358280.97</v>
      </c>
      <c r="H43" s="14">
        <f t="shared" si="3"/>
        <v>5802953.3399999989</v>
      </c>
    </row>
    <row r="44" spans="1:8" x14ac:dyDescent="0.2">
      <c r="A44" s="11">
        <v>5200</v>
      </c>
      <c r="B44" s="15" t="s">
        <v>50</v>
      </c>
      <c r="C44" s="13">
        <v>305459</v>
      </c>
      <c r="D44" s="13">
        <v>2287607</v>
      </c>
      <c r="E44" s="13">
        <f t="shared" si="2"/>
        <v>2593066</v>
      </c>
      <c r="F44" s="13">
        <v>856963.22</v>
      </c>
      <c r="G44" s="13">
        <v>856963.22</v>
      </c>
      <c r="H44" s="14">
        <f t="shared" si="3"/>
        <v>1736102.78</v>
      </c>
    </row>
    <row r="45" spans="1:8" x14ac:dyDescent="0.2">
      <c r="A45" s="11">
        <v>5300</v>
      </c>
      <c r="B45" s="15" t="s">
        <v>51</v>
      </c>
      <c r="C45" s="13">
        <v>328800</v>
      </c>
      <c r="D45" s="13">
        <v>1100309.78</v>
      </c>
      <c r="E45" s="13">
        <f t="shared" si="2"/>
        <v>1429109.78</v>
      </c>
      <c r="F45" s="13">
        <v>9738.7800000000007</v>
      </c>
      <c r="G45" s="13">
        <v>9738.7800000000007</v>
      </c>
      <c r="H45" s="14">
        <f t="shared" si="3"/>
        <v>1419371</v>
      </c>
    </row>
    <row r="46" spans="1:8" x14ac:dyDescent="0.2">
      <c r="A46" s="11">
        <v>5400</v>
      </c>
      <c r="B46" s="15" t="s">
        <v>52</v>
      </c>
      <c r="C46" s="13">
        <v>5000</v>
      </c>
      <c r="D46" s="13">
        <v>1336030.05</v>
      </c>
      <c r="E46" s="13">
        <f t="shared" si="2"/>
        <v>1341030.05</v>
      </c>
      <c r="F46" s="13">
        <v>1196030</v>
      </c>
      <c r="G46" s="13">
        <v>1196030</v>
      </c>
      <c r="H46" s="14">
        <f t="shared" si="3"/>
        <v>145000.05000000005</v>
      </c>
    </row>
    <row r="47" spans="1:8" x14ac:dyDescent="0.2">
      <c r="A47" s="11">
        <v>5500</v>
      </c>
      <c r="B47" s="15" t="s">
        <v>53</v>
      </c>
      <c r="C47" s="13">
        <v>0</v>
      </c>
      <c r="D47" s="13">
        <v>0</v>
      </c>
      <c r="E47" s="13">
        <f t="shared" si="2"/>
        <v>0</v>
      </c>
      <c r="F47" s="13">
        <v>0</v>
      </c>
      <c r="G47" s="13">
        <v>0</v>
      </c>
      <c r="H47" s="14">
        <f t="shared" si="3"/>
        <v>0</v>
      </c>
    </row>
    <row r="48" spans="1:8" x14ac:dyDescent="0.2">
      <c r="A48" s="11">
        <v>5600</v>
      </c>
      <c r="B48" s="15" t="s">
        <v>54</v>
      </c>
      <c r="C48" s="13">
        <v>1149346.1000000001</v>
      </c>
      <c r="D48" s="13">
        <v>3419366.88</v>
      </c>
      <c r="E48" s="13">
        <f t="shared" si="2"/>
        <v>4568712.9800000004</v>
      </c>
      <c r="F48" s="13">
        <v>509384.79</v>
      </c>
      <c r="G48" s="13">
        <v>509384.79</v>
      </c>
      <c r="H48" s="14">
        <f t="shared" si="3"/>
        <v>4059328.1900000004</v>
      </c>
    </row>
    <row r="49" spans="1:8" x14ac:dyDescent="0.2">
      <c r="A49" s="11">
        <v>5700</v>
      </c>
      <c r="B49" s="15" t="s">
        <v>55</v>
      </c>
      <c r="C49" s="13">
        <v>0</v>
      </c>
      <c r="D49" s="13">
        <v>0</v>
      </c>
      <c r="E49" s="13">
        <f t="shared" si="2"/>
        <v>0</v>
      </c>
      <c r="F49" s="13">
        <v>0</v>
      </c>
      <c r="G49" s="13">
        <v>0</v>
      </c>
      <c r="H49" s="14">
        <f t="shared" si="3"/>
        <v>0</v>
      </c>
    </row>
    <row r="50" spans="1:8" x14ac:dyDescent="0.2">
      <c r="A50" s="11">
        <v>5800</v>
      </c>
      <c r="B50" s="15" t="s">
        <v>56</v>
      </c>
      <c r="C50" s="13">
        <v>0</v>
      </c>
      <c r="D50" s="13">
        <v>0</v>
      </c>
      <c r="E50" s="13">
        <f t="shared" si="2"/>
        <v>0</v>
      </c>
      <c r="F50" s="13">
        <v>0</v>
      </c>
      <c r="G50" s="13">
        <v>0</v>
      </c>
      <c r="H50" s="14">
        <f t="shared" si="3"/>
        <v>0</v>
      </c>
    </row>
    <row r="51" spans="1:8" x14ac:dyDescent="0.2">
      <c r="A51" s="11">
        <v>5900</v>
      </c>
      <c r="B51" s="15" t="s">
        <v>57</v>
      </c>
      <c r="C51" s="13">
        <v>145000</v>
      </c>
      <c r="D51" s="13">
        <v>81549.440000000002</v>
      </c>
      <c r="E51" s="13">
        <f t="shared" si="2"/>
        <v>226549.44</v>
      </c>
      <c r="F51" s="13">
        <v>0</v>
      </c>
      <c r="G51" s="13">
        <v>0</v>
      </c>
      <c r="H51" s="14">
        <f t="shared" si="3"/>
        <v>226549.44</v>
      </c>
    </row>
    <row r="52" spans="1:8" x14ac:dyDescent="0.2">
      <c r="A52" s="11">
        <v>6000</v>
      </c>
      <c r="B52" s="12" t="s">
        <v>58</v>
      </c>
      <c r="C52" s="13">
        <f t="shared" ref="C52:H52" si="8">SUM(C53:C55)</f>
        <v>0</v>
      </c>
      <c r="D52" s="13">
        <f t="shared" si="8"/>
        <v>17008422.66</v>
      </c>
      <c r="E52" s="13">
        <f t="shared" si="8"/>
        <v>17008422.66</v>
      </c>
      <c r="F52" s="13">
        <f t="shared" si="8"/>
        <v>1851963.07</v>
      </c>
      <c r="G52" s="13">
        <f t="shared" si="8"/>
        <v>1851963.07</v>
      </c>
      <c r="H52" s="14">
        <f t="shared" si="8"/>
        <v>15156459.59</v>
      </c>
    </row>
    <row r="53" spans="1:8" x14ac:dyDescent="0.2">
      <c r="A53" s="11">
        <v>6100</v>
      </c>
      <c r="B53" s="15" t="s">
        <v>59</v>
      </c>
      <c r="C53" s="13">
        <v>0</v>
      </c>
      <c r="D53" s="13">
        <v>0</v>
      </c>
      <c r="E53" s="13">
        <f t="shared" si="2"/>
        <v>0</v>
      </c>
      <c r="F53" s="13">
        <v>0</v>
      </c>
      <c r="G53" s="13">
        <v>0</v>
      </c>
      <c r="H53" s="14">
        <f t="shared" si="3"/>
        <v>0</v>
      </c>
    </row>
    <row r="54" spans="1:8" x14ac:dyDescent="0.2">
      <c r="A54" s="11">
        <v>6200</v>
      </c>
      <c r="B54" s="15" t="s">
        <v>60</v>
      </c>
      <c r="C54" s="13">
        <v>0</v>
      </c>
      <c r="D54" s="13">
        <v>17008422.66</v>
      </c>
      <c r="E54" s="13">
        <f t="shared" si="2"/>
        <v>17008422.66</v>
      </c>
      <c r="F54" s="13">
        <v>1851963.07</v>
      </c>
      <c r="G54" s="13">
        <v>1851963.07</v>
      </c>
      <c r="H54" s="14">
        <f t="shared" si="3"/>
        <v>15156459.59</v>
      </c>
    </row>
    <row r="55" spans="1:8" x14ac:dyDescent="0.2">
      <c r="A55" s="11">
        <v>6300</v>
      </c>
      <c r="B55" s="15" t="s">
        <v>61</v>
      </c>
      <c r="C55" s="13">
        <v>0</v>
      </c>
      <c r="D55" s="13">
        <v>0</v>
      </c>
      <c r="E55" s="13">
        <f t="shared" si="2"/>
        <v>0</v>
      </c>
      <c r="F55" s="13">
        <v>0</v>
      </c>
      <c r="G55" s="13">
        <v>0</v>
      </c>
      <c r="H55" s="14">
        <f t="shared" si="3"/>
        <v>0</v>
      </c>
    </row>
    <row r="56" spans="1:8" x14ac:dyDescent="0.2">
      <c r="A56" s="11">
        <v>7000</v>
      </c>
      <c r="B56" s="12" t="s">
        <v>62</v>
      </c>
      <c r="C56" s="13">
        <f t="shared" ref="C56:H56" si="9">SUM(C57:C63)</f>
        <v>9435291</v>
      </c>
      <c r="D56" s="13">
        <f t="shared" si="9"/>
        <v>18635266.100000001</v>
      </c>
      <c r="E56" s="13">
        <f t="shared" si="9"/>
        <v>28070557.100000001</v>
      </c>
      <c r="F56" s="13">
        <f t="shared" si="9"/>
        <v>0</v>
      </c>
      <c r="G56" s="13">
        <f t="shared" si="9"/>
        <v>0</v>
      </c>
      <c r="H56" s="14">
        <f t="shared" si="9"/>
        <v>28070557.100000001</v>
      </c>
    </row>
    <row r="57" spans="1:8" x14ac:dyDescent="0.2">
      <c r="A57" s="11">
        <v>7100</v>
      </c>
      <c r="B57" s="15" t="s">
        <v>63</v>
      </c>
      <c r="C57" s="13">
        <v>0</v>
      </c>
      <c r="D57" s="13">
        <v>0</v>
      </c>
      <c r="E57" s="13">
        <f t="shared" si="2"/>
        <v>0</v>
      </c>
      <c r="F57" s="13">
        <v>0</v>
      </c>
      <c r="G57" s="13">
        <v>0</v>
      </c>
      <c r="H57" s="14">
        <f t="shared" si="3"/>
        <v>0</v>
      </c>
    </row>
    <row r="58" spans="1:8" x14ac:dyDescent="0.2">
      <c r="A58" s="11">
        <v>7200</v>
      </c>
      <c r="B58" s="15" t="s">
        <v>64</v>
      </c>
      <c r="C58" s="13">
        <v>0</v>
      </c>
      <c r="D58" s="13">
        <v>0</v>
      </c>
      <c r="E58" s="13">
        <f t="shared" si="2"/>
        <v>0</v>
      </c>
      <c r="F58" s="13">
        <v>0</v>
      </c>
      <c r="G58" s="13">
        <v>0</v>
      </c>
      <c r="H58" s="14">
        <f t="shared" si="3"/>
        <v>0</v>
      </c>
    </row>
    <row r="59" spans="1:8" x14ac:dyDescent="0.2">
      <c r="A59" s="11">
        <v>7300</v>
      </c>
      <c r="B59" s="15" t="s">
        <v>65</v>
      </c>
      <c r="C59" s="13">
        <v>0</v>
      </c>
      <c r="D59" s="13">
        <v>0</v>
      </c>
      <c r="E59" s="13">
        <f t="shared" si="2"/>
        <v>0</v>
      </c>
      <c r="F59" s="13">
        <v>0</v>
      </c>
      <c r="G59" s="13">
        <v>0</v>
      </c>
      <c r="H59" s="14">
        <f t="shared" si="3"/>
        <v>0</v>
      </c>
    </row>
    <row r="60" spans="1:8" x14ac:dyDescent="0.2">
      <c r="A60" s="11">
        <v>7400</v>
      </c>
      <c r="B60" s="15" t="s">
        <v>66</v>
      </c>
      <c r="C60" s="13">
        <v>0</v>
      </c>
      <c r="D60" s="13">
        <v>0</v>
      </c>
      <c r="E60" s="13">
        <f t="shared" si="2"/>
        <v>0</v>
      </c>
      <c r="F60" s="13">
        <v>0</v>
      </c>
      <c r="G60" s="13">
        <v>0</v>
      </c>
      <c r="H60" s="14">
        <f t="shared" si="3"/>
        <v>0</v>
      </c>
    </row>
    <row r="61" spans="1:8" x14ac:dyDescent="0.2">
      <c r="A61" s="11">
        <v>7500</v>
      </c>
      <c r="B61" s="15" t="s">
        <v>67</v>
      </c>
      <c r="C61" s="13">
        <v>0</v>
      </c>
      <c r="D61" s="13">
        <v>0</v>
      </c>
      <c r="E61" s="13">
        <f t="shared" si="2"/>
        <v>0</v>
      </c>
      <c r="F61" s="13">
        <v>0</v>
      </c>
      <c r="G61" s="13">
        <v>0</v>
      </c>
      <c r="H61" s="14">
        <f t="shared" si="3"/>
        <v>0</v>
      </c>
    </row>
    <row r="62" spans="1:8" x14ac:dyDescent="0.2">
      <c r="A62" s="11">
        <v>7600</v>
      </c>
      <c r="B62" s="15" t="s">
        <v>68</v>
      </c>
      <c r="C62" s="13">
        <v>0</v>
      </c>
      <c r="D62" s="13">
        <v>0</v>
      </c>
      <c r="E62" s="13">
        <f t="shared" si="2"/>
        <v>0</v>
      </c>
      <c r="F62" s="13">
        <v>0</v>
      </c>
      <c r="G62" s="13">
        <v>0</v>
      </c>
      <c r="H62" s="14">
        <f t="shared" si="3"/>
        <v>0</v>
      </c>
    </row>
    <row r="63" spans="1:8" x14ac:dyDescent="0.2">
      <c r="A63" s="11">
        <v>7900</v>
      </c>
      <c r="B63" s="15" t="s">
        <v>69</v>
      </c>
      <c r="C63" s="13">
        <v>9435291</v>
      </c>
      <c r="D63" s="13">
        <v>18635266.100000001</v>
      </c>
      <c r="E63" s="13">
        <f t="shared" si="2"/>
        <v>28070557.100000001</v>
      </c>
      <c r="F63" s="13">
        <v>0</v>
      </c>
      <c r="G63" s="13">
        <v>0</v>
      </c>
      <c r="H63" s="14">
        <f t="shared" si="3"/>
        <v>28070557.100000001</v>
      </c>
    </row>
    <row r="64" spans="1:8" x14ac:dyDescent="0.2">
      <c r="A64" s="11">
        <v>8000</v>
      </c>
      <c r="B64" s="12" t="s">
        <v>70</v>
      </c>
      <c r="C64" s="13">
        <f t="shared" ref="C64:H64" si="10">SUM(C65:C67)</f>
        <v>0</v>
      </c>
      <c r="D64" s="13">
        <f t="shared" si="10"/>
        <v>0</v>
      </c>
      <c r="E64" s="13">
        <f t="shared" si="10"/>
        <v>0</v>
      </c>
      <c r="F64" s="13">
        <f t="shared" si="10"/>
        <v>0</v>
      </c>
      <c r="G64" s="13">
        <f t="shared" si="10"/>
        <v>0</v>
      </c>
      <c r="H64" s="14">
        <f t="shared" si="10"/>
        <v>0</v>
      </c>
    </row>
    <row r="65" spans="1:8" x14ac:dyDescent="0.2">
      <c r="A65" s="11">
        <v>8100</v>
      </c>
      <c r="B65" s="15" t="s">
        <v>71</v>
      </c>
      <c r="C65" s="13">
        <v>0</v>
      </c>
      <c r="D65" s="13">
        <v>0</v>
      </c>
      <c r="E65" s="13">
        <f t="shared" si="2"/>
        <v>0</v>
      </c>
      <c r="F65" s="13">
        <v>0</v>
      </c>
      <c r="G65" s="13">
        <v>0</v>
      </c>
      <c r="H65" s="14">
        <f t="shared" si="3"/>
        <v>0</v>
      </c>
    </row>
    <row r="66" spans="1:8" x14ac:dyDescent="0.2">
      <c r="A66" s="11">
        <v>8300</v>
      </c>
      <c r="B66" s="15" t="s">
        <v>72</v>
      </c>
      <c r="C66" s="13">
        <v>0</v>
      </c>
      <c r="D66" s="13">
        <v>0</v>
      </c>
      <c r="E66" s="13">
        <f t="shared" si="2"/>
        <v>0</v>
      </c>
      <c r="F66" s="13">
        <v>0</v>
      </c>
      <c r="G66" s="13">
        <v>0</v>
      </c>
      <c r="H66" s="14">
        <f t="shared" si="3"/>
        <v>0</v>
      </c>
    </row>
    <row r="67" spans="1:8" x14ac:dyDescent="0.2">
      <c r="A67" s="11">
        <v>8500</v>
      </c>
      <c r="B67" s="15" t="s">
        <v>73</v>
      </c>
      <c r="C67" s="13">
        <v>0</v>
      </c>
      <c r="D67" s="13">
        <v>0</v>
      </c>
      <c r="E67" s="13">
        <f t="shared" si="2"/>
        <v>0</v>
      </c>
      <c r="F67" s="13">
        <v>0</v>
      </c>
      <c r="G67" s="13">
        <v>0</v>
      </c>
      <c r="H67" s="14">
        <f t="shared" si="3"/>
        <v>0</v>
      </c>
    </row>
    <row r="68" spans="1:8" x14ac:dyDescent="0.2">
      <c r="A68" s="11">
        <v>9000</v>
      </c>
      <c r="B68" s="12" t="s">
        <v>74</v>
      </c>
      <c r="C68" s="13">
        <f t="shared" ref="C68:H68" si="11">SUM(C69:C75)</f>
        <v>0</v>
      </c>
      <c r="D68" s="13">
        <f t="shared" si="11"/>
        <v>0</v>
      </c>
      <c r="E68" s="13">
        <f t="shared" si="11"/>
        <v>0</v>
      </c>
      <c r="F68" s="13">
        <f t="shared" si="11"/>
        <v>0</v>
      </c>
      <c r="G68" s="13">
        <f t="shared" si="11"/>
        <v>0</v>
      </c>
      <c r="H68" s="14">
        <f t="shared" si="11"/>
        <v>0</v>
      </c>
    </row>
    <row r="69" spans="1:8" x14ac:dyDescent="0.2">
      <c r="A69" s="11">
        <v>9100</v>
      </c>
      <c r="B69" s="15" t="s">
        <v>75</v>
      </c>
      <c r="C69" s="13">
        <v>0</v>
      </c>
      <c r="D69" s="13">
        <v>0</v>
      </c>
      <c r="E69" s="13">
        <f t="shared" si="2"/>
        <v>0</v>
      </c>
      <c r="F69" s="13">
        <v>0</v>
      </c>
      <c r="G69" s="13">
        <v>0</v>
      </c>
      <c r="H69" s="14">
        <f t="shared" si="3"/>
        <v>0</v>
      </c>
    </row>
    <row r="70" spans="1:8" x14ac:dyDescent="0.2">
      <c r="A70" s="11">
        <v>9200</v>
      </c>
      <c r="B70" s="15" t="s">
        <v>76</v>
      </c>
      <c r="C70" s="13">
        <v>0</v>
      </c>
      <c r="D70" s="13">
        <v>0</v>
      </c>
      <c r="E70" s="13">
        <f t="shared" ref="E70:E74" si="12">C70+D70</f>
        <v>0</v>
      </c>
      <c r="F70" s="13">
        <v>0</v>
      </c>
      <c r="G70" s="13">
        <v>0</v>
      </c>
      <c r="H70" s="14">
        <f t="shared" ref="H70:H75" si="13">E70-F70</f>
        <v>0</v>
      </c>
    </row>
    <row r="71" spans="1:8" x14ac:dyDescent="0.2">
      <c r="A71" s="11">
        <v>9300</v>
      </c>
      <c r="B71" s="15" t="s">
        <v>77</v>
      </c>
      <c r="C71" s="13">
        <v>0</v>
      </c>
      <c r="D71" s="13">
        <v>0</v>
      </c>
      <c r="E71" s="13">
        <f t="shared" si="12"/>
        <v>0</v>
      </c>
      <c r="F71" s="13">
        <v>0</v>
      </c>
      <c r="G71" s="13">
        <v>0</v>
      </c>
      <c r="H71" s="14">
        <f t="shared" si="13"/>
        <v>0</v>
      </c>
    </row>
    <row r="72" spans="1:8" x14ac:dyDescent="0.2">
      <c r="A72" s="11">
        <v>9400</v>
      </c>
      <c r="B72" s="15" t="s">
        <v>78</v>
      </c>
      <c r="C72" s="13">
        <v>0</v>
      </c>
      <c r="D72" s="13">
        <v>0</v>
      </c>
      <c r="E72" s="13">
        <f t="shared" si="12"/>
        <v>0</v>
      </c>
      <c r="F72" s="13">
        <v>0</v>
      </c>
      <c r="G72" s="13">
        <v>0</v>
      </c>
      <c r="H72" s="14">
        <f t="shared" si="13"/>
        <v>0</v>
      </c>
    </row>
    <row r="73" spans="1:8" x14ac:dyDescent="0.2">
      <c r="A73" s="11">
        <v>9500</v>
      </c>
      <c r="B73" s="15" t="s">
        <v>79</v>
      </c>
      <c r="C73" s="13">
        <v>0</v>
      </c>
      <c r="D73" s="13">
        <v>0</v>
      </c>
      <c r="E73" s="13">
        <f t="shared" si="12"/>
        <v>0</v>
      </c>
      <c r="F73" s="13">
        <v>0</v>
      </c>
      <c r="G73" s="13">
        <v>0</v>
      </c>
      <c r="H73" s="14">
        <f t="shared" si="13"/>
        <v>0</v>
      </c>
    </row>
    <row r="74" spans="1:8" x14ac:dyDescent="0.2">
      <c r="A74" s="11">
        <v>9600</v>
      </c>
      <c r="B74" s="15" t="s">
        <v>80</v>
      </c>
      <c r="C74" s="13">
        <v>0</v>
      </c>
      <c r="D74" s="13">
        <v>0</v>
      </c>
      <c r="E74" s="13">
        <f t="shared" si="12"/>
        <v>0</v>
      </c>
      <c r="F74" s="13">
        <v>0</v>
      </c>
      <c r="G74" s="13">
        <v>0</v>
      </c>
      <c r="H74" s="14">
        <f t="shared" si="13"/>
        <v>0</v>
      </c>
    </row>
    <row r="75" spans="1:8" x14ac:dyDescent="0.2">
      <c r="A75" s="16">
        <v>9900</v>
      </c>
      <c r="B75" s="17" t="s">
        <v>81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13"/>
        <v>0</v>
      </c>
    </row>
    <row r="76" spans="1:8" x14ac:dyDescent="0.2">
      <c r="A76" s="20"/>
      <c r="B76" s="20"/>
      <c r="C76" s="20"/>
      <c r="D76" s="20"/>
    </row>
    <row r="77" spans="1:8" x14ac:dyDescent="0.2">
      <c r="A77" s="21" t="s">
        <v>82</v>
      </c>
      <c r="B77" s="22"/>
      <c r="C77" s="22"/>
      <c r="D77" s="23"/>
    </row>
    <row r="78" spans="1:8" x14ac:dyDescent="0.2">
      <c r="A78" s="24"/>
      <c r="B78" s="22"/>
      <c r="C78" s="22"/>
      <c r="D78" s="23"/>
    </row>
    <row r="79" spans="1:8" x14ac:dyDescent="0.2">
      <c r="A79" s="25"/>
      <c r="B79" s="26"/>
      <c r="C79" s="25"/>
      <c r="D79" s="25"/>
    </row>
    <row r="80" spans="1:8" x14ac:dyDescent="0.2">
      <c r="A80" s="27"/>
      <c r="B80" s="25"/>
      <c r="C80" s="25"/>
      <c r="D80" s="25"/>
    </row>
    <row r="81" spans="1:4" x14ac:dyDescent="0.2">
      <c r="A81" s="27"/>
      <c r="B81" s="25"/>
      <c r="C81" s="27"/>
      <c r="D81" s="28"/>
    </row>
    <row r="82" spans="1:4" x14ac:dyDescent="0.2">
      <c r="A82" s="27"/>
      <c r="B82" s="29"/>
      <c r="C82" s="30"/>
      <c r="D82" s="31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2017-09-15T15:09:53Z</cp:lastPrinted>
  <dcterms:created xsi:type="dcterms:W3CDTF">2017-09-15T15:06:23Z</dcterms:created>
  <dcterms:modified xsi:type="dcterms:W3CDTF">2017-09-15T15:10:01Z</dcterms:modified>
</cp:coreProperties>
</file>