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CFG!$A$3:$H$36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<sst xmlns="http://schemas.openxmlformats.org/spreadsheetml/2006/main" count="45" uniqueCount="45">
  <si>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</si>
  <si>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</si>
  <si>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</si>
  <si>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</si>
  <si>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</si>
  <si>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</si>
  <si>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</si>
  <si>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</si>
  <si>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</si>
  <si>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</si>
  <si>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</si>
  <si>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</si>
  <si>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</si>
  <si>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</si>
  <si>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</si>
  <si>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</si>
  <si>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</si>
  <si>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</si>
  <si>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</si>
  <si>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</si>
  <si>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</si>
  <si>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</si>
  <si>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</si>
  <si>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</si>
  <si>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</si>
  <si>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</si>
  <si>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</si>
  <si>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</si>
  <si>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</si>
  <si>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</si>
  <si>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</si>
  <si>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</si>
  <si>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</si>
  <si>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</si>
  <si>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</si>
  <si>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</si>
  <si>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</si>
  <si>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</si>
  <si>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</si>
  <si>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</si>
  <si>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</si>
  <si>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</si>
  <si>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</si>
  <si>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</si>
  <si>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 LEON
Estado Analítico del Ejercicio del Presupuesto de Egresos
Clasificación Funcional (Finalidad y Función)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</si>
</sst>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K17" sqref="K17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1524024.48</v>
      </c>
      <c r="D5" s="13">
        <f t="shared" si="0"/>
        <v>490.59</v>
      </c>
      <c r="E5" s="13">
        <f t="shared" si="0"/>
        <v>1524515.07</v>
      </c>
      <c r="F5" s="13">
        <f t="shared" si="0"/>
        <v>154249.26999999999</v>
      </c>
      <c r="G5" s="13">
        <f t="shared" si="0"/>
        <v>154249.26999999999</v>
      </c>
      <c r="H5" s="13">
        <f t="shared" si="0"/>
        <v>1370265.8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1524024.48</v>
      </c>
      <c r="D8" s="4">
        <v>490.59</v>
      </c>
      <c r="E8" s="4">
        <f t="shared" si="1"/>
        <v>1524515.07</v>
      </c>
      <c r="F8" s="4">
        <v>154249.26999999999</v>
      </c>
      <c r="G8" s="4">
        <v>154249.26999999999</v>
      </c>
      <c r="H8" s="4">
        <f t="shared" si="2"/>
        <v>1370265.8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0</v>
      </c>
      <c r="D10" s="4">
        <v>0</v>
      </c>
      <c r="E10" s="4">
        <f t="shared" si="1"/>
        <v>0</v>
      </c>
      <c r="F10" s="4">
        <v>0</v>
      </c>
      <c r="G10" s="4">
        <v>0</v>
      </c>
      <c r="H10" s="4">
        <f t="shared" si="2"/>
        <v>0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1:8" x14ac:dyDescent="0.2">
      <c r="A14" s="8" t="s">
        <v>9</v>
      </c>
      <c r="B14" s="10"/>
      <c r="C14" s="13">
        <f t="shared" ref="C14:H14" si="3">SUM(C15:C21)</f>
        <v>225340086.13999999</v>
      </c>
      <c r="D14" s="13">
        <f t="shared" si="3"/>
        <v>25201327.350000001</v>
      </c>
      <c r="E14" s="13">
        <f t="shared" si="3"/>
        <v>250541413.48999998</v>
      </c>
      <c r="F14" s="13">
        <f t="shared" si="3"/>
        <v>19961230.440000001</v>
      </c>
      <c r="G14" s="13">
        <f t="shared" si="3"/>
        <v>19476402.789999999</v>
      </c>
      <c r="H14" s="13">
        <f t="shared" si="3"/>
        <v>230580183.04999998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0</v>
      </c>
      <c r="D16" s="4">
        <v>0</v>
      </c>
      <c r="E16" s="4">
        <f t="shared" ref="E16:E21" si="5">C16+D16</f>
        <v>0</v>
      </c>
      <c r="F16" s="4">
        <v>0</v>
      </c>
      <c r="G16" s="4">
        <v>0</v>
      </c>
      <c r="H16" s="4">
        <f t="shared" si="4"/>
        <v>0</v>
      </c>
    </row>
    <row r="17" spans="1:8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225340086.13999999</v>
      </c>
      <c r="D19" s="4">
        <v>25201327.350000001</v>
      </c>
      <c r="E19" s="4">
        <f t="shared" si="5"/>
        <v>250541413.48999998</v>
      </c>
      <c r="F19" s="4">
        <v>19961230.440000001</v>
      </c>
      <c r="G19" s="4">
        <v>19476402.789999999</v>
      </c>
      <c r="H19" s="4">
        <f t="shared" si="4"/>
        <v>230580183.04999998</v>
      </c>
    </row>
    <row r="20" spans="1:8" x14ac:dyDescent="0.2">
      <c r="A20" s="6"/>
      <c r="B20" s="9" t="s">
        <v>26</v>
      </c>
      <c r="C20" s="4">
        <v>0</v>
      </c>
      <c r="D20" s="4">
        <v>0</v>
      </c>
      <c r="E20" s="4">
        <f t="shared" si="5"/>
        <v>0</v>
      </c>
      <c r="F20" s="4">
        <v>0</v>
      </c>
      <c r="G20" s="4">
        <v>0</v>
      </c>
      <c r="H20" s="4">
        <f t="shared" si="4"/>
        <v>0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226864110.61999997</v>
      </c>
      <c r="D37" s="14">
        <f t="shared" si="12"/>
        <v>25201817.940000001</v>
      </c>
      <c r="E37" s="14">
        <f t="shared" si="12"/>
        <v>252065928.55999997</v>
      </c>
      <c r="F37" s="14">
        <f t="shared" si="12"/>
        <v>20115479.710000001</v>
      </c>
      <c r="G37" s="14">
        <f t="shared" si="12"/>
        <v>19630652.059999999</v>
      </c>
      <c r="H37" s="14">
        <f t="shared" si="12"/>
        <v>231950448.84999999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2018-07-14T22:21:14Z</cp:lastPrinted>
  <dcterms:created xsi:type="dcterms:W3CDTF">2014-02-10T03:37:14Z</dcterms:created>
  <dcterms:modified xsi:type="dcterms:W3CDTF">2021-04-16T16:17:50Z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