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<sst xmlns="http://schemas.openxmlformats.org/spreadsheetml/2006/main" count="43" uniqueCount="43">
  <si>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</si>
  <si>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</si>
  <si>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</si>
  <si>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</si>
  <si>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</si>
  <si>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</si>
  <si>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</si>
  <si>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</si>
  <si>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</si>
  <si>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</si>
  <si>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</si>
  <si>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</si>
  <si>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</si>
  <si>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</si>
  <si>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</si>
  <si>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</si>
  <si>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</si>
  <si>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</si>
  <si>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</si>
  <si>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</si>
  <si>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</si>
  <si>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</si>
  <si>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</si>
  <si>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</si>
  <si>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</si>
  <si>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</si>
  <si>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</si>
  <si>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</si>
  <si>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</si>
  <si>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</si>
  <si>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</si>
  <si>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</si>
  <si>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</si>
  <si>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</si>
  <si>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</si>
  <si>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</si>
  <si>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</si>
  <si>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</si>
  <si>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</si>
  <si>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</si>
  <si>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</si>
  <si>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</si>
  <si>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Funcional (Finalidad y Función)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</si>
</sst>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0" borderId="13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wrapText="1" indent="1"/>
    </xf>
    <xf numFmtId="0" fontId="6" fillId="0" borderId="15" xfId="0" applyFont="1" applyBorder="1" applyAlignment="1" applyProtection="1">
      <alignment horizontal="center"/>
      <protection locked="0"/>
    </xf>
    <xf numFmtId="3" fontId="8" fillId="0" borderId="5" xfId="0" applyNumberFormat="1" applyFont="1" applyBorder="1" applyProtection="1">
      <protection locked="0"/>
    </xf>
    <xf numFmtId="3" fontId="8" fillId="0" borderId="14" xfId="0" applyNumberFormat="1" applyFont="1" applyBorder="1" applyProtection="1">
      <protection locked="0"/>
    </xf>
    <xf numFmtId="3" fontId="9" fillId="0" borderId="5" xfId="0" applyNumberFormat="1" applyFont="1" applyBorder="1" applyProtection="1">
      <protection locked="0"/>
    </xf>
    <xf numFmtId="3" fontId="9" fillId="0" borderId="14" xfId="0" applyNumberFormat="1" applyFont="1" applyBorder="1" applyProtection="1">
      <protection locked="0"/>
    </xf>
    <xf numFmtId="3" fontId="8" fillId="0" borderId="16" xfId="0" applyNumberFormat="1" applyFont="1" applyBorder="1" applyProtection="1">
      <protection locked="0"/>
    </xf>
    <xf numFmtId="3" fontId="8" fillId="0" borderId="17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1800225</xdr:colOff>
      <xdr:row>43</xdr:row>
      <xdr:rowOff>76200</xdr:rowOff>
    </xdr:from>
    <xdr:to>
      <xdr:col>6</xdr:col>
      <xdr:colOff>466725</xdr:colOff>
      <xdr:row>53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64FCF-3C2E-4F57-B9B0-294E76672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800225" y="6972300"/>
          <a:ext cx="84201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21" workbookViewId="0">
      <selection activeCell="A16" sqref="A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7.5" customHeight="1" x14ac:dyDescent="0.2">
      <c r="A1" s="7" t="s">
        <v>42</v>
      </c>
      <c r="B1" s="8"/>
      <c r="C1" s="8"/>
      <c r="D1" s="8"/>
      <c r="E1" s="8"/>
      <c r="F1" s="8"/>
      <c r="G1" s="9"/>
    </row>
    <row r="2" spans="1:7" x14ac:dyDescent="0.2">
      <c r="A2" s="10"/>
      <c r="B2" s="4" t="s">
        <v>37</v>
      </c>
      <c r="C2" s="5"/>
      <c r="D2" s="5"/>
      <c r="E2" s="5"/>
      <c r="F2" s="6"/>
      <c r="G2" s="11" t="s">
        <v>36</v>
      </c>
    </row>
    <row r="3" spans="1:7" ht="24.95" customHeight="1" x14ac:dyDescent="0.2">
      <c r="A3" s="12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3"/>
    </row>
    <row r="4" spans="1:7" x14ac:dyDescent="0.2">
      <c r="A4" s="14"/>
      <c r="B4" s="3"/>
      <c r="C4" s="3"/>
      <c r="D4" s="3"/>
      <c r="E4" s="3"/>
      <c r="F4" s="3"/>
      <c r="G4" s="15"/>
    </row>
    <row r="5" spans="1:7" x14ac:dyDescent="0.2">
      <c r="A5" s="16" t="s">
        <v>5</v>
      </c>
      <c r="B5" s="19">
        <f t="shared" ref="B5:G5" si="0">SUM(B6:B13)</f>
        <v>1706084.4</v>
      </c>
      <c r="C5" s="19">
        <f t="shared" si="0"/>
        <v>3000</v>
      </c>
      <c r="D5" s="19">
        <f t="shared" si="0"/>
        <v>1709084.4</v>
      </c>
      <c r="E5" s="19">
        <f t="shared" si="0"/>
        <v>428240.37</v>
      </c>
      <c r="F5" s="19">
        <f t="shared" si="0"/>
        <v>428240.37</v>
      </c>
      <c r="G5" s="20">
        <f t="shared" si="0"/>
        <v>1280844.0299999998</v>
      </c>
    </row>
    <row r="6" spans="1:7" x14ac:dyDescent="0.2">
      <c r="A6" s="17" t="s">
        <v>21</v>
      </c>
      <c r="B6" s="21">
        <v>0</v>
      </c>
      <c r="C6" s="21">
        <v>0</v>
      </c>
      <c r="D6" s="21">
        <f>B6+C6</f>
        <v>0</v>
      </c>
      <c r="E6" s="21">
        <v>0</v>
      </c>
      <c r="F6" s="21">
        <v>0</v>
      </c>
      <c r="G6" s="22">
        <f>D6-E6</f>
        <v>0</v>
      </c>
    </row>
    <row r="7" spans="1:7" x14ac:dyDescent="0.2">
      <c r="A7" s="17" t="s">
        <v>6</v>
      </c>
      <c r="B7" s="21">
        <v>0</v>
      </c>
      <c r="C7" s="21">
        <v>0</v>
      </c>
      <c r="D7" s="21">
        <f t="shared" ref="D7:D13" si="1">B7+C7</f>
        <v>0</v>
      </c>
      <c r="E7" s="21">
        <v>0</v>
      </c>
      <c r="F7" s="21">
        <v>0</v>
      </c>
      <c r="G7" s="22">
        <f t="shared" ref="G7:G13" si="2">D7-E7</f>
        <v>0</v>
      </c>
    </row>
    <row r="8" spans="1:7" x14ac:dyDescent="0.2">
      <c r="A8" s="17" t="s">
        <v>40</v>
      </c>
      <c r="B8" s="21">
        <v>1706084.4</v>
      </c>
      <c r="C8" s="21">
        <v>3000</v>
      </c>
      <c r="D8" s="21">
        <f t="shared" si="1"/>
        <v>1709084.4</v>
      </c>
      <c r="E8" s="21">
        <v>428240.37</v>
      </c>
      <c r="F8" s="21">
        <v>428240.37</v>
      </c>
      <c r="G8" s="22">
        <f t="shared" si="2"/>
        <v>1280844.0299999998</v>
      </c>
    </row>
    <row r="9" spans="1:7" x14ac:dyDescent="0.2">
      <c r="A9" s="17" t="s">
        <v>0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2">
        <f t="shared" si="2"/>
        <v>0</v>
      </c>
    </row>
    <row r="10" spans="1:7" x14ac:dyDescent="0.2">
      <c r="A10" s="17" t="s">
        <v>12</v>
      </c>
      <c r="B10" s="21">
        <v>0</v>
      </c>
      <c r="C10" s="21">
        <v>0</v>
      </c>
      <c r="D10" s="21">
        <f t="shared" si="1"/>
        <v>0</v>
      </c>
      <c r="E10" s="21">
        <v>0</v>
      </c>
      <c r="F10" s="21">
        <v>0</v>
      </c>
      <c r="G10" s="22">
        <f t="shared" si="2"/>
        <v>0</v>
      </c>
    </row>
    <row r="11" spans="1:7" x14ac:dyDescent="0.2">
      <c r="A11" s="17" t="s">
        <v>7</v>
      </c>
      <c r="B11" s="21">
        <v>0</v>
      </c>
      <c r="C11" s="21">
        <v>0</v>
      </c>
      <c r="D11" s="21">
        <f t="shared" si="1"/>
        <v>0</v>
      </c>
      <c r="E11" s="21">
        <v>0</v>
      </c>
      <c r="F11" s="21">
        <v>0</v>
      </c>
      <c r="G11" s="22">
        <f t="shared" si="2"/>
        <v>0</v>
      </c>
    </row>
    <row r="12" spans="1:7" x14ac:dyDescent="0.2">
      <c r="A12" s="17" t="s">
        <v>22</v>
      </c>
      <c r="B12" s="21">
        <v>0</v>
      </c>
      <c r="C12" s="21">
        <v>0</v>
      </c>
      <c r="D12" s="21">
        <f t="shared" si="1"/>
        <v>0</v>
      </c>
      <c r="E12" s="21">
        <v>0</v>
      </c>
      <c r="F12" s="21">
        <v>0</v>
      </c>
      <c r="G12" s="22">
        <f t="shared" si="2"/>
        <v>0</v>
      </c>
    </row>
    <row r="13" spans="1:7" x14ac:dyDescent="0.2">
      <c r="A13" s="17" t="s">
        <v>8</v>
      </c>
      <c r="B13" s="21">
        <v>0</v>
      </c>
      <c r="C13" s="21">
        <v>0</v>
      </c>
      <c r="D13" s="21">
        <f t="shared" si="1"/>
        <v>0</v>
      </c>
      <c r="E13" s="21">
        <v>0</v>
      </c>
      <c r="F13" s="21">
        <v>0</v>
      </c>
      <c r="G13" s="22">
        <f t="shared" si="2"/>
        <v>0</v>
      </c>
    </row>
    <row r="14" spans="1:7" x14ac:dyDescent="0.2">
      <c r="A14" s="17"/>
      <c r="B14" s="21"/>
      <c r="C14" s="21"/>
      <c r="D14" s="21"/>
      <c r="E14" s="21"/>
      <c r="F14" s="21"/>
      <c r="G14" s="22"/>
    </row>
    <row r="15" spans="1:7" x14ac:dyDescent="0.2">
      <c r="A15" s="16" t="s">
        <v>9</v>
      </c>
      <c r="B15" s="19">
        <f t="shared" ref="B15:G15" si="3">SUM(B16:B22)</f>
        <v>249699160.28999999</v>
      </c>
      <c r="C15" s="19">
        <f t="shared" si="3"/>
        <v>9191669.9499999993</v>
      </c>
      <c r="D15" s="19">
        <f t="shared" si="3"/>
        <v>258890830.23999998</v>
      </c>
      <c r="E15" s="19">
        <f t="shared" si="3"/>
        <v>46145576.710000001</v>
      </c>
      <c r="F15" s="19">
        <f t="shared" si="3"/>
        <v>46145576.710000001</v>
      </c>
      <c r="G15" s="20">
        <f t="shared" si="3"/>
        <v>212745253.52999997</v>
      </c>
    </row>
    <row r="16" spans="1:7" x14ac:dyDescent="0.2">
      <c r="A16" s="17" t="s">
        <v>23</v>
      </c>
      <c r="B16" s="21">
        <v>0</v>
      </c>
      <c r="C16" s="21">
        <v>0</v>
      </c>
      <c r="D16" s="21">
        <f>B16+C16</f>
        <v>0</v>
      </c>
      <c r="E16" s="21">
        <v>0</v>
      </c>
      <c r="F16" s="21">
        <v>0</v>
      </c>
      <c r="G16" s="22">
        <f t="shared" ref="G16:G22" si="4">D16-E16</f>
        <v>0</v>
      </c>
    </row>
    <row r="17" spans="1:7" x14ac:dyDescent="0.2">
      <c r="A17" s="17" t="s">
        <v>15</v>
      </c>
      <c r="B17" s="21">
        <v>0</v>
      </c>
      <c r="C17" s="21">
        <v>0</v>
      </c>
      <c r="D17" s="21">
        <f t="shared" ref="D17:D22" si="5">B17+C17</f>
        <v>0</v>
      </c>
      <c r="E17" s="21">
        <v>0</v>
      </c>
      <c r="F17" s="21">
        <v>0</v>
      </c>
      <c r="G17" s="22">
        <f t="shared" si="4"/>
        <v>0</v>
      </c>
    </row>
    <row r="18" spans="1:7" x14ac:dyDescent="0.2">
      <c r="A18" s="17" t="s">
        <v>10</v>
      </c>
      <c r="B18" s="21">
        <v>0</v>
      </c>
      <c r="C18" s="21">
        <v>0</v>
      </c>
      <c r="D18" s="21">
        <f t="shared" si="5"/>
        <v>0</v>
      </c>
      <c r="E18" s="21">
        <v>0</v>
      </c>
      <c r="F18" s="21">
        <v>0</v>
      </c>
      <c r="G18" s="22">
        <f t="shared" si="4"/>
        <v>0</v>
      </c>
    </row>
    <row r="19" spans="1:7" x14ac:dyDescent="0.2">
      <c r="A19" s="17" t="s">
        <v>24</v>
      </c>
      <c r="B19" s="21">
        <v>0</v>
      </c>
      <c r="C19" s="21">
        <v>0</v>
      </c>
      <c r="D19" s="21">
        <f t="shared" si="5"/>
        <v>0</v>
      </c>
      <c r="E19" s="21">
        <v>0</v>
      </c>
      <c r="F19" s="21">
        <v>0</v>
      </c>
      <c r="G19" s="22">
        <f t="shared" si="4"/>
        <v>0</v>
      </c>
    </row>
    <row r="20" spans="1:7" x14ac:dyDescent="0.2">
      <c r="A20" s="17" t="s">
        <v>25</v>
      </c>
      <c r="B20" s="21">
        <v>249699160.28999999</v>
      </c>
      <c r="C20" s="21">
        <v>9191669.9499999993</v>
      </c>
      <c r="D20" s="21">
        <f t="shared" si="5"/>
        <v>258890830.23999998</v>
      </c>
      <c r="E20" s="21">
        <v>46145576.710000001</v>
      </c>
      <c r="F20" s="21">
        <v>46145576.710000001</v>
      </c>
      <c r="G20" s="22">
        <f t="shared" si="4"/>
        <v>212745253.52999997</v>
      </c>
    </row>
    <row r="21" spans="1:7" x14ac:dyDescent="0.2">
      <c r="A21" s="17" t="s">
        <v>26</v>
      </c>
      <c r="B21" s="21">
        <v>0</v>
      </c>
      <c r="C21" s="21">
        <v>0</v>
      </c>
      <c r="D21" s="21">
        <f t="shared" si="5"/>
        <v>0</v>
      </c>
      <c r="E21" s="21">
        <v>0</v>
      </c>
      <c r="F21" s="21">
        <v>0</v>
      </c>
      <c r="G21" s="22">
        <f t="shared" si="4"/>
        <v>0</v>
      </c>
    </row>
    <row r="22" spans="1:7" x14ac:dyDescent="0.2">
      <c r="A22" s="17" t="s">
        <v>1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2">
        <f t="shared" si="4"/>
        <v>0</v>
      </c>
    </row>
    <row r="23" spans="1:7" x14ac:dyDescent="0.2">
      <c r="A23" s="17"/>
      <c r="B23" s="21"/>
      <c r="C23" s="21"/>
      <c r="D23" s="21"/>
      <c r="E23" s="21"/>
      <c r="F23" s="21"/>
      <c r="G23" s="22"/>
    </row>
    <row r="24" spans="1:7" x14ac:dyDescent="0.2">
      <c r="A24" s="16" t="s">
        <v>27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20">
        <f t="shared" si="6"/>
        <v>0</v>
      </c>
    </row>
    <row r="25" spans="1:7" x14ac:dyDescent="0.2">
      <c r="A25" s="17" t="s">
        <v>16</v>
      </c>
      <c r="B25" s="21">
        <v>0</v>
      </c>
      <c r="C25" s="21">
        <v>0</v>
      </c>
      <c r="D25" s="21">
        <f>B25+C25</f>
        <v>0</v>
      </c>
      <c r="E25" s="21">
        <v>0</v>
      </c>
      <c r="F25" s="21">
        <v>0</v>
      </c>
      <c r="G25" s="22">
        <f t="shared" ref="G25:G33" si="7">D25-E25</f>
        <v>0</v>
      </c>
    </row>
    <row r="26" spans="1:7" x14ac:dyDescent="0.2">
      <c r="A26" s="17" t="s">
        <v>13</v>
      </c>
      <c r="B26" s="21">
        <v>0</v>
      </c>
      <c r="C26" s="21">
        <v>0</v>
      </c>
      <c r="D26" s="21">
        <f t="shared" ref="D26:D33" si="8">B26+C26</f>
        <v>0</v>
      </c>
      <c r="E26" s="21">
        <v>0</v>
      </c>
      <c r="F26" s="21">
        <v>0</v>
      </c>
      <c r="G26" s="22">
        <f t="shared" si="7"/>
        <v>0</v>
      </c>
    </row>
    <row r="27" spans="1:7" x14ac:dyDescent="0.2">
      <c r="A27" s="17" t="s">
        <v>17</v>
      </c>
      <c r="B27" s="21">
        <v>0</v>
      </c>
      <c r="C27" s="21">
        <v>0</v>
      </c>
      <c r="D27" s="21">
        <f t="shared" si="8"/>
        <v>0</v>
      </c>
      <c r="E27" s="21">
        <v>0</v>
      </c>
      <c r="F27" s="21">
        <v>0</v>
      </c>
      <c r="G27" s="22">
        <f t="shared" si="7"/>
        <v>0</v>
      </c>
    </row>
    <row r="28" spans="1:7" x14ac:dyDescent="0.2">
      <c r="A28" s="17" t="s">
        <v>28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2">
        <f t="shared" si="7"/>
        <v>0</v>
      </c>
    </row>
    <row r="29" spans="1:7" x14ac:dyDescent="0.2">
      <c r="A29" s="17" t="s">
        <v>11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2">
        <f t="shared" si="7"/>
        <v>0</v>
      </c>
    </row>
    <row r="30" spans="1:7" x14ac:dyDescent="0.2">
      <c r="A30" s="17" t="s">
        <v>2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2">
        <f t="shared" si="7"/>
        <v>0</v>
      </c>
    </row>
    <row r="31" spans="1:7" x14ac:dyDescent="0.2">
      <c r="A31" s="17" t="s">
        <v>3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2">
        <f t="shared" si="7"/>
        <v>0</v>
      </c>
    </row>
    <row r="32" spans="1:7" x14ac:dyDescent="0.2">
      <c r="A32" s="17" t="s">
        <v>29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2">
        <f t="shared" si="7"/>
        <v>0</v>
      </c>
    </row>
    <row r="33" spans="1:7" x14ac:dyDescent="0.2">
      <c r="A33" s="17" t="s">
        <v>18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2">
        <f t="shared" si="7"/>
        <v>0</v>
      </c>
    </row>
    <row r="34" spans="1:7" x14ac:dyDescent="0.2">
      <c r="A34" s="17"/>
      <c r="B34" s="21"/>
      <c r="C34" s="21"/>
      <c r="D34" s="21"/>
      <c r="E34" s="21"/>
      <c r="F34" s="21"/>
      <c r="G34" s="22"/>
    </row>
    <row r="35" spans="1:7" x14ac:dyDescent="0.2">
      <c r="A35" s="16" t="s">
        <v>19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20">
        <f t="shared" si="9"/>
        <v>0</v>
      </c>
    </row>
    <row r="36" spans="1:7" x14ac:dyDescent="0.2">
      <c r="A36" s="17" t="s">
        <v>30</v>
      </c>
      <c r="B36" s="21">
        <v>0</v>
      </c>
      <c r="C36" s="21">
        <v>0</v>
      </c>
      <c r="D36" s="21">
        <f>B36+C36</f>
        <v>0</v>
      </c>
      <c r="E36" s="21">
        <v>0</v>
      </c>
      <c r="F36" s="21">
        <v>0</v>
      </c>
      <c r="G36" s="22">
        <f t="shared" ref="G36:G39" si="10">D36-E36</f>
        <v>0</v>
      </c>
    </row>
    <row r="37" spans="1:7" ht="11.25" customHeight="1" x14ac:dyDescent="0.2">
      <c r="A37" s="17" t="s">
        <v>14</v>
      </c>
      <c r="B37" s="21">
        <v>0</v>
      </c>
      <c r="C37" s="21">
        <v>0</v>
      </c>
      <c r="D37" s="21">
        <f t="shared" ref="D37:D39" si="11">B37+C37</f>
        <v>0</v>
      </c>
      <c r="E37" s="21">
        <v>0</v>
      </c>
      <c r="F37" s="21">
        <v>0</v>
      </c>
      <c r="G37" s="22">
        <f t="shared" si="10"/>
        <v>0</v>
      </c>
    </row>
    <row r="38" spans="1:7" x14ac:dyDescent="0.2">
      <c r="A38" s="17" t="s">
        <v>20</v>
      </c>
      <c r="B38" s="21">
        <v>0</v>
      </c>
      <c r="C38" s="21">
        <v>0</v>
      </c>
      <c r="D38" s="21">
        <f t="shared" si="11"/>
        <v>0</v>
      </c>
      <c r="E38" s="21">
        <v>0</v>
      </c>
      <c r="F38" s="21">
        <v>0</v>
      </c>
      <c r="G38" s="22">
        <f t="shared" si="10"/>
        <v>0</v>
      </c>
    </row>
    <row r="39" spans="1:7" x14ac:dyDescent="0.2">
      <c r="A39" s="17" t="s">
        <v>4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2">
        <f t="shared" si="10"/>
        <v>0</v>
      </c>
    </row>
    <row r="40" spans="1:7" x14ac:dyDescent="0.2">
      <c r="A40" s="17"/>
      <c r="B40" s="21"/>
      <c r="C40" s="21"/>
      <c r="D40" s="21"/>
      <c r="E40" s="21"/>
      <c r="F40" s="21"/>
      <c r="G40" s="22"/>
    </row>
    <row r="41" spans="1:7" ht="12" thickBot="1" x14ac:dyDescent="0.25">
      <c r="A41" s="18" t="s">
        <v>41</v>
      </c>
      <c r="B41" s="23">
        <f t="shared" ref="B41:G41" si="12">SUM(B35+B24+B15+B5)</f>
        <v>251405244.69</v>
      </c>
      <c r="C41" s="23">
        <f t="shared" si="12"/>
        <v>9194669.9499999993</v>
      </c>
      <c r="D41" s="23">
        <f t="shared" si="12"/>
        <v>260599914.63999999</v>
      </c>
      <c r="E41" s="23">
        <f t="shared" si="12"/>
        <v>46573817.079999998</v>
      </c>
      <c r="F41" s="23">
        <f t="shared" si="12"/>
        <v>46573817.079999998</v>
      </c>
      <c r="G41" s="24">
        <f t="shared" si="12"/>
        <v>214026097.55999997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51181102362204722" right="0.70866141732283472" top="0.74803149606299213" bottom="0.74803149606299213" header="0.31496062992125984" footer="0.31496062992125984"/>
  <pageSetup paperSize="256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d94ff59-7ed1-4a55-a7f4-33f9374cfc68"/>
    <ds:schemaRef ds:uri="http://purl.org/dc/terms/"/>
    <ds:schemaRef ds:uri="http://schemas.openxmlformats.org/package/2006/metadata/core-properties"/>
    <ds:schemaRef ds:uri="969ac7de-33bd-4a31-bb89-2f159fc47d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89B359-6502-422A-B475-5EF0D4C75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2026-05-12T21:27:17Z</cp:lastPrinted>
  <dcterms:created xsi:type="dcterms:W3CDTF">2014-02-10T03:37:14Z</dcterms:created>
  <dcterms:modified xsi:type="dcterms:W3CDTF">2026-05-12T21:27:50Z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