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CFG" sheetId="1" r:id="rId1"/>
  </sheets>
  <definedNames>
    <definedName name="_xlnm._FilterDatabase" localSheetId="0" hidden="1">CFG!$B$3:$H$36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E32" i="1" s="1"/>
  <c r="E33" i="1"/>
  <c r="H33" i="1" s="1"/>
  <c r="G32" i="1"/>
  <c r="G37" i="1" s="1"/>
  <c r="F32" i="1"/>
  <c r="F37" i="1" s="1"/>
  <c r="D32" i="1"/>
  <c r="D37" i="1" s="1"/>
  <c r="C32" i="1"/>
  <c r="C37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2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E14" i="1" s="1"/>
  <c r="E15" i="1"/>
  <c r="H15" i="1" s="1"/>
  <c r="G14" i="1"/>
  <c r="F14" i="1"/>
  <c r="D14" i="1"/>
  <c r="C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E5" i="1" s="1"/>
  <c r="G5" i="1"/>
  <c r="F5" i="1"/>
  <c r="D5" i="1"/>
  <c r="C5" i="1"/>
  <c r="H32" i="1" l="1"/>
  <c r="E37" i="1"/>
  <c r="H22" i="1"/>
  <c r="H14" i="1"/>
  <c r="H6" i="1"/>
  <c r="H5" i="1" s="1"/>
  <c r="H16" i="1"/>
  <c r="H24" i="1"/>
  <c r="H34" i="1"/>
  <c r="H37" i="1" l="1"/>
</calcChain>
</file>

<file path=xl/sharedStrings.xml><?xml version="1.0" encoding="utf-8"?>
<sst xmlns="http://schemas.openxmlformats.org/spreadsheetml/2006/main" count="45" uniqueCount="45">
  <si>
    <t>UNIVERSIDAD TECNOLOGICA DE LEON
Estado Analítico del Ejercicio del Presupuesto de Egresos
Clasificación Funcional (Finalidad y Función)
Del 1 de Enero al 30 de Junio de 2023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</si>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</sst>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/>
    </xf>
    <xf numFmtId="4" fontId="2" fillId="0" borderId="16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wrapText="1" indent="1"/>
    </xf>
    <xf numFmtId="4" fontId="3" fillId="0" borderId="16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4" fontId="2" fillId="0" borderId="18" xfId="0" applyNumberFormat="1" applyFont="1" applyFill="1" applyBorder="1" applyProtection="1">
      <protection locked="0"/>
    </xf>
    <xf numFmtId="4" fontId="2" fillId="0" borderId="19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tabSelected="1" workbookViewId="0">
      <selection activeCell="B17" sqref="B17"/>
    </sheetView>
  </sheetViews>
  <sheetFormatPr baseColWidth="10" defaultColWidth="12" defaultRowHeight="11.25" x14ac:dyDescent="0.2"/>
  <cols>
    <col min="1" max="1" width="9" style="4" customWidth="1"/>
    <col min="2" max="2" width="79" style="4" customWidth="1"/>
    <col min="3" max="8" width="18.33203125" style="4" customWidth="1"/>
    <col min="9" max="16384" width="12" style="4"/>
  </cols>
  <sheetData>
    <row r="1" spans="2:8" ht="50.1" customHeight="1" thickTop="1" x14ac:dyDescent="0.2">
      <c r="B1" s="10" t="s">
        <v>0</v>
      </c>
      <c r="C1" s="11"/>
      <c r="D1" s="11"/>
      <c r="E1" s="11"/>
      <c r="F1" s="11"/>
      <c r="G1" s="11"/>
      <c r="H1" s="12"/>
    </row>
    <row r="2" spans="2:8" x14ac:dyDescent="0.2">
      <c r="B2" s="13" t="s">
        <v>1</v>
      </c>
      <c r="C2" s="1" t="s">
        <v>2</v>
      </c>
      <c r="D2" s="2"/>
      <c r="E2" s="2"/>
      <c r="F2" s="2"/>
      <c r="G2" s="3"/>
      <c r="H2" s="14" t="s">
        <v>3</v>
      </c>
    </row>
    <row r="3" spans="2:8" ht="24.95" customHeight="1" x14ac:dyDescent="0.2">
      <c r="B3" s="1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6"/>
    </row>
    <row r="4" spans="2:8" x14ac:dyDescent="0.2">
      <c r="B4" s="17"/>
      <c r="C4" s="6">
        <v>1</v>
      </c>
      <c r="D4" s="6">
        <v>2</v>
      </c>
      <c r="E4" s="6" t="s">
        <v>9</v>
      </c>
      <c r="F4" s="6">
        <v>4</v>
      </c>
      <c r="G4" s="6">
        <v>5</v>
      </c>
      <c r="H4" s="18" t="s">
        <v>10</v>
      </c>
    </row>
    <row r="5" spans="2:8" x14ac:dyDescent="0.2">
      <c r="B5" s="19" t="s">
        <v>11</v>
      </c>
      <c r="C5" s="7">
        <f t="shared" ref="C5:H5" si="0">SUM(C6:C13)</f>
        <v>1664279.55</v>
      </c>
      <c r="D5" s="7">
        <f t="shared" si="0"/>
        <v>90099.93</v>
      </c>
      <c r="E5" s="7">
        <f t="shared" si="0"/>
        <v>1754379.48</v>
      </c>
      <c r="F5" s="7">
        <f t="shared" si="0"/>
        <v>675814.39</v>
      </c>
      <c r="G5" s="7">
        <f t="shared" si="0"/>
        <v>675814.39</v>
      </c>
      <c r="H5" s="20">
        <f t="shared" si="0"/>
        <v>1078565.0899999999</v>
      </c>
    </row>
    <row r="6" spans="2:8" x14ac:dyDescent="0.2">
      <c r="B6" s="21" t="s">
        <v>12</v>
      </c>
      <c r="C6" s="8">
        <v>0</v>
      </c>
      <c r="D6" s="8">
        <v>0</v>
      </c>
      <c r="E6" s="8">
        <f>C6+D6</f>
        <v>0</v>
      </c>
      <c r="F6" s="8">
        <v>0</v>
      </c>
      <c r="G6" s="8">
        <v>0</v>
      </c>
      <c r="H6" s="22">
        <f>E6-F6</f>
        <v>0</v>
      </c>
    </row>
    <row r="7" spans="2:8" x14ac:dyDescent="0.2">
      <c r="B7" s="21" t="s">
        <v>13</v>
      </c>
      <c r="C7" s="8">
        <v>0</v>
      </c>
      <c r="D7" s="8">
        <v>0</v>
      </c>
      <c r="E7" s="8">
        <f t="shared" ref="E7:E13" si="1">C7+D7</f>
        <v>0</v>
      </c>
      <c r="F7" s="8">
        <v>0</v>
      </c>
      <c r="G7" s="8">
        <v>0</v>
      </c>
      <c r="H7" s="22">
        <f t="shared" ref="H7:H13" si="2">E7-F7</f>
        <v>0</v>
      </c>
    </row>
    <row r="8" spans="2:8" x14ac:dyDescent="0.2">
      <c r="B8" s="21" t="s">
        <v>14</v>
      </c>
      <c r="C8" s="8">
        <v>1664279.55</v>
      </c>
      <c r="D8" s="8">
        <v>90099.93</v>
      </c>
      <c r="E8" s="8">
        <f t="shared" si="1"/>
        <v>1754379.48</v>
      </c>
      <c r="F8" s="8">
        <v>675814.39</v>
      </c>
      <c r="G8" s="8">
        <v>675814.39</v>
      </c>
      <c r="H8" s="22">
        <f t="shared" si="2"/>
        <v>1078565.0899999999</v>
      </c>
    </row>
    <row r="9" spans="2:8" x14ac:dyDescent="0.2">
      <c r="B9" s="21" t="s">
        <v>15</v>
      </c>
      <c r="C9" s="8">
        <v>0</v>
      </c>
      <c r="D9" s="8">
        <v>0</v>
      </c>
      <c r="E9" s="8">
        <f t="shared" si="1"/>
        <v>0</v>
      </c>
      <c r="F9" s="8">
        <v>0</v>
      </c>
      <c r="G9" s="8">
        <v>0</v>
      </c>
      <c r="H9" s="22">
        <f t="shared" si="2"/>
        <v>0</v>
      </c>
    </row>
    <row r="10" spans="2:8" x14ac:dyDescent="0.2">
      <c r="B10" s="21" t="s">
        <v>16</v>
      </c>
      <c r="C10" s="8">
        <v>0</v>
      </c>
      <c r="D10" s="8">
        <v>0</v>
      </c>
      <c r="E10" s="8">
        <f t="shared" si="1"/>
        <v>0</v>
      </c>
      <c r="F10" s="8">
        <v>0</v>
      </c>
      <c r="G10" s="8">
        <v>0</v>
      </c>
      <c r="H10" s="22">
        <f t="shared" si="2"/>
        <v>0</v>
      </c>
    </row>
    <row r="11" spans="2:8" x14ac:dyDescent="0.2">
      <c r="B11" s="21" t="s">
        <v>17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22">
        <f t="shared" si="2"/>
        <v>0</v>
      </c>
    </row>
    <row r="12" spans="2:8" x14ac:dyDescent="0.2">
      <c r="B12" s="21" t="s">
        <v>18</v>
      </c>
      <c r="C12" s="8">
        <v>0</v>
      </c>
      <c r="D12" s="8">
        <v>0</v>
      </c>
      <c r="E12" s="8">
        <f t="shared" si="1"/>
        <v>0</v>
      </c>
      <c r="F12" s="8">
        <v>0</v>
      </c>
      <c r="G12" s="8">
        <v>0</v>
      </c>
      <c r="H12" s="22">
        <f t="shared" si="2"/>
        <v>0</v>
      </c>
    </row>
    <row r="13" spans="2:8" x14ac:dyDescent="0.2">
      <c r="B13" s="21" t="s">
        <v>19</v>
      </c>
      <c r="C13" s="8">
        <v>0</v>
      </c>
      <c r="D13" s="8">
        <v>0</v>
      </c>
      <c r="E13" s="8">
        <f t="shared" si="1"/>
        <v>0</v>
      </c>
      <c r="F13" s="8">
        <v>0</v>
      </c>
      <c r="G13" s="8">
        <v>0</v>
      </c>
      <c r="H13" s="22">
        <f t="shared" si="2"/>
        <v>0</v>
      </c>
    </row>
    <row r="14" spans="2:8" x14ac:dyDescent="0.2">
      <c r="B14" s="19" t="s">
        <v>20</v>
      </c>
      <c r="C14" s="7">
        <f t="shared" ref="C14:H14" si="3">SUM(C15:C21)</f>
        <v>227348268.72</v>
      </c>
      <c r="D14" s="7">
        <f t="shared" si="3"/>
        <v>69936242.920000002</v>
      </c>
      <c r="E14" s="7">
        <f t="shared" si="3"/>
        <v>297284511.63999999</v>
      </c>
      <c r="F14" s="7">
        <f t="shared" si="3"/>
        <v>92960895.859999999</v>
      </c>
      <c r="G14" s="7">
        <f t="shared" si="3"/>
        <v>92960895.859999999</v>
      </c>
      <c r="H14" s="20">
        <f t="shared" si="3"/>
        <v>204323615.77999997</v>
      </c>
    </row>
    <row r="15" spans="2:8" x14ac:dyDescent="0.2">
      <c r="B15" s="21" t="s">
        <v>21</v>
      </c>
      <c r="C15" s="8">
        <v>0</v>
      </c>
      <c r="D15" s="8">
        <v>0</v>
      </c>
      <c r="E15" s="8">
        <f>C15+D15</f>
        <v>0</v>
      </c>
      <c r="F15" s="8">
        <v>0</v>
      </c>
      <c r="G15" s="8">
        <v>0</v>
      </c>
      <c r="H15" s="22">
        <f t="shared" ref="H15:H21" si="4">E15-F15</f>
        <v>0</v>
      </c>
    </row>
    <row r="16" spans="2:8" x14ac:dyDescent="0.2">
      <c r="B16" s="21" t="s">
        <v>22</v>
      </c>
      <c r="C16" s="8">
        <v>0</v>
      </c>
      <c r="D16" s="8">
        <v>0</v>
      </c>
      <c r="E16" s="8">
        <f t="shared" ref="E16:E21" si="5">C16+D16</f>
        <v>0</v>
      </c>
      <c r="F16" s="8">
        <v>0</v>
      </c>
      <c r="G16" s="8">
        <v>0</v>
      </c>
      <c r="H16" s="22">
        <f t="shared" si="4"/>
        <v>0</v>
      </c>
    </row>
    <row r="17" spans="2:8" x14ac:dyDescent="0.2">
      <c r="B17" s="21" t="s">
        <v>23</v>
      </c>
      <c r="C17" s="8">
        <v>0</v>
      </c>
      <c r="D17" s="8">
        <v>0</v>
      </c>
      <c r="E17" s="8">
        <f t="shared" si="5"/>
        <v>0</v>
      </c>
      <c r="F17" s="8">
        <v>0</v>
      </c>
      <c r="G17" s="8">
        <v>0</v>
      </c>
      <c r="H17" s="22">
        <f t="shared" si="4"/>
        <v>0</v>
      </c>
    </row>
    <row r="18" spans="2:8" x14ac:dyDescent="0.2">
      <c r="B18" s="21" t="s">
        <v>24</v>
      </c>
      <c r="C18" s="8">
        <v>0</v>
      </c>
      <c r="D18" s="8">
        <v>0</v>
      </c>
      <c r="E18" s="8">
        <f t="shared" si="5"/>
        <v>0</v>
      </c>
      <c r="F18" s="8">
        <v>0</v>
      </c>
      <c r="G18" s="8">
        <v>0</v>
      </c>
      <c r="H18" s="22">
        <f t="shared" si="4"/>
        <v>0</v>
      </c>
    </row>
    <row r="19" spans="2:8" x14ac:dyDescent="0.2">
      <c r="B19" s="21" t="s">
        <v>25</v>
      </c>
      <c r="C19" s="8">
        <v>227348268.72</v>
      </c>
      <c r="D19" s="8">
        <v>69936242.920000002</v>
      </c>
      <c r="E19" s="8">
        <f t="shared" si="5"/>
        <v>297284511.63999999</v>
      </c>
      <c r="F19" s="8">
        <v>92960895.859999999</v>
      </c>
      <c r="G19" s="8">
        <v>92960895.859999999</v>
      </c>
      <c r="H19" s="22">
        <f t="shared" si="4"/>
        <v>204323615.77999997</v>
      </c>
    </row>
    <row r="20" spans="2:8" x14ac:dyDescent="0.2">
      <c r="B20" s="21" t="s">
        <v>26</v>
      </c>
      <c r="C20" s="8">
        <v>0</v>
      </c>
      <c r="D20" s="8">
        <v>0</v>
      </c>
      <c r="E20" s="8">
        <f t="shared" si="5"/>
        <v>0</v>
      </c>
      <c r="F20" s="8">
        <v>0</v>
      </c>
      <c r="G20" s="8">
        <v>0</v>
      </c>
      <c r="H20" s="22">
        <f t="shared" si="4"/>
        <v>0</v>
      </c>
    </row>
    <row r="21" spans="2:8" x14ac:dyDescent="0.2">
      <c r="B21" s="21" t="s">
        <v>27</v>
      </c>
      <c r="C21" s="8">
        <v>0</v>
      </c>
      <c r="D21" s="8">
        <v>0</v>
      </c>
      <c r="E21" s="8">
        <f t="shared" si="5"/>
        <v>0</v>
      </c>
      <c r="F21" s="8">
        <v>0</v>
      </c>
      <c r="G21" s="8">
        <v>0</v>
      </c>
      <c r="H21" s="22">
        <f t="shared" si="4"/>
        <v>0</v>
      </c>
    </row>
    <row r="22" spans="2:8" x14ac:dyDescent="0.2">
      <c r="B22" s="19" t="s">
        <v>28</v>
      </c>
      <c r="C22" s="7">
        <f t="shared" ref="C22:H22" si="6">SUM(C23:C31)</f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 t="shared" si="6"/>
        <v>0</v>
      </c>
      <c r="H22" s="20">
        <f t="shared" si="6"/>
        <v>0</v>
      </c>
    </row>
    <row r="23" spans="2:8" x14ac:dyDescent="0.2">
      <c r="B23" s="21" t="s">
        <v>29</v>
      </c>
      <c r="C23" s="8">
        <v>0</v>
      </c>
      <c r="D23" s="8">
        <v>0</v>
      </c>
      <c r="E23" s="8">
        <f>C23+D23</f>
        <v>0</v>
      </c>
      <c r="F23" s="8">
        <v>0</v>
      </c>
      <c r="G23" s="8">
        <v>0</v>
      </c>
      <c r="H23" s="22">
        <f t="shared" ref="H23:H31" si="7">E23-F23</f>
        <v>0</v>
      </c>
    </row>
    <row r="24" spans="2:8" x14ac:dyDescent="0.2">
      <c r="B24" s="21" t="s">
        <v>30</v>
      </c>
      <c r="C24" s="8">
        <v>0</v>
      </c>
      <c r="D24" s="8">
        <v>0</v>
      </c>
      <c r="E24" s="8">
        <f t="shared" ref="E24:E31" si="8">C24+D24</f>
        <v>0</v>
      </c>
      <c r="F24" s="8">
        <v>0</v>
      </c>
      <c r="G24" s="8">
        <v>0</v>
      </c>
      <c r="H24" s="22">
        <f t="shared" si="7"/>
        <v>0</v>
      </c>
    </row>
    <row r="25" spans="2:8" x14ac:dyDescent="0.2">
      <c r="B25" s="21" t="s">
        <v>31</v>
      </c>
      <c r="C25" s="8">
        <v>0</v>
      </c>
      <c r="D25" s="8">
        <v>0</v>
      </c>
      <c r="E25" s="8">
        <f t="shared" si="8"/>
        <v>0</v>
      </c>
      <c r="F25" s="8">
        <v>0</v>
      </c>
      <c r="G25" s="8">
        <v>0</v>
      </c>
      <c r="H25" s="22">
        <f t="shared" si="7"/>
        <v>0</v>
      </c>
    </row>
    <row r="26" spans="2:8" x14ac:dyDescent="0.2">
      <c r="B26" s="21" t="s">
        <v>32</v>
      </c>
      <c r="C26" s="8">
        <v>0</v>
      </c>
      <c r="D26" s="8">
        <v>0</v>
      </c>
      <c r="E26" s="8">
        <f t="shared" si="8"/>
        <v>0</v>
      </c>
      <c r="F26" s="8">
        <v>0</v>
      </c>
      <c r="G26" s="8">
        <v>0</v>
      </c>
      <c r="H26" s="22">
        <f t="shared" si="7"/>
        <v>0</v>
      </c>
    </row>
    <row r="27" spans="2:8" x14ac:dyDescent="0.2">
      <c r="B27" s="21" t="s">
        <v>33</v>
      </c>
      <c r="C27" s="8">
        <v>0</v>
      </c>
      <c r="D27" s="8">
        <v>0</v>
      </c>
      <c r="E27" s="8">
        <f t="shared" si="8"/>
        <v>0</v>
      </c>
      <c r="F27" s="8">
        <v>0</v>
      </c>
      <c r="G27" s="8">
        <v>0</v>
      </c>
      <c r="H27" s="22">
        <f t="shared" si="7"/>
        <v>0</v>
      </c>
    </row>
    <row r="28" spans="2:8" x14ac:dyDescent="0.2">
      <c r="B28" s="21" t="s">
        <v>34</v>
      </c>
      <c r="C28" s="8">
        <v>0</v>
      </c>
      <c r="D28" s="8">
        <v>0</v>
      </c>
      <c r="E28" s="8">
        <f t="shared" si="8"/>
        <v>0</v>
      </c>
      <c r="F28" s="8">
        <v>0</v>
      </c>
      <c r="G28" s="8">
        <v>0</v>
      </c>
      <c r="H28" s="22">
        <f t="shared" si="7"/>
        <v>0</v>
      </c>
    </row>
    <row r="29" spans="2:8" x14ac:dyDescent="0.2">
      <c r="B29" s="21" t="s">
        <v>35</v>
      </c>
      <c r="C29" s="8">
        <v>0</v>
      </c>
      <c r="D29" s="8">
        <v>0</v>
      </c>
      <c r="E29" s="8">
        <f t="shared" si="8"/>
        <v>0</v>
      </c>
      <c r="F29" s="8">
        <v>0</v>
      </c>
      <c r="G29" s="8">
        <v>0</v>
      </c>
      <c r="H29" s="22">
        <f t="shared" si="7"/>
        <v>0</v>
      </c>
    </row>
    <row r="30" spans="2:8" x14ac:dyDescent="0.2">
      <c r="B30" s="21" t="s">
        <v>36</v>
      </c>
      <c r="C30" s="8">
        <v>0</v>
      </c>
      <c r="D30" s="8">
        <v>0</v>
      </c>
      <c r="E30" s="8">
        <f t="shared" si="8"/>
        <v>0</v>
      </c>
      <c r="F30" s="8">
        <v>0</v>
      </c>
      <c r="G30" s="8">
        <v>0</v>
      </c>
      <c r="H30" s="22">
        <f t="shared" si="7"/>
        <v>0</v>
      </c>
    </row>
    <row r="31" spans="2:8" x14ac:dyDescent="0.2">
      <c r="B31" s="21" t="s">
        <v>37</v>
      </c>
      <c r="C31" s="8">
        <v>0</v>
      </c>
      <c r="D31" s="8">
        <v>0</v>
      </c>
      <c r="E31" s="8">
        <f t="shared" si="8"/>
        <v>0</v>
      </c>
      <c r="F31" s="8">
        <v>0</v>
      </c>
      <c r="G31" s="8">
        <v>0</v>
      </c>
      <c r="H31" s="22">
        <f t="shared" si="7"/>
        <v>0</v>
      </c>
    </row>
    <row r="32" spans="2:8" x14ac:dyDescent="0.2">
      <c r="B32" s="19" t="s">
        <v>38</v>
      </c>
      <c r="C32" s="7">
        <f t="shared" ref="C32:H32" si="9">SUM(C33:C36)</f>
        <v>0</v>
      </c>
      <c r="D32" s="7">
        <f t="shared" si="9"/>
        <v>0</v>
      </c>
      <c r="E32" s="7">
        <f t="shared" si="9"/>
        <v>0</v>
      </c>
      <c r="F32" s="7">
        <f t="shared" si="9"/>
        <v>0</v>
      </c>
      <c r="G32" s="7">
        <f t="shared" si="9"/>
        <v>0</v>
      </c>
      <c r="H32" s="20">
        <f t="shared" si="9"/>
        <v>0</v>
      </c>
    </row>
    <row r="33" spans="2:8" x14ac:dyDescent="0.2">
      <c r="B33" s="21" t="s">
        <v>39</v>
      </c>
      <c r="C33" s="8">
        <v>0</v>
      </c>
      <c r="D33" s="8">
        <v>0</v>
      </c>
      <c r="E33" s="8">
        <f>C33+D33</f>
        <v>0</v>
      </c>
      <c r="F33" s="8">
        <v>0</v>
      </c>
      <c r="G33" s="8">
        <v>0</v>
      </c>
      <c r="H33" s="22">
        <f t="shared" ref="H33:H36" si="10">E33-F33</f>
        <v>0</v>
      </c>
    </row>
    <row r="34" spans="2:8" ht="11.25" customHeight="1" x14ac:dyDescent="0.2">
      <c r="B34" s="21" t="s">
        <v>40</v>
      </c>
      <c r="C34" s="8">
        <v>0</v>
      </c>
      <c r="D34" s="8">
        <v>0</v>
      </c>
      <c r="E34" s="8">
        <f t="shared" ref="E34:E36" si="11">C34+D34</f>
        <v>0</v>
      </c>
      <c r="F34" s="8">
        <v>0</v>
      </c>
      <c r="G34" s="8">
        <v>0</v>
      </c>
      <c r="H34" s="22">
        <f t="shared" si="10"/>
        <v>0</v>
      </c>
    </row>
    <row r="35" spans="2:8" x14ac:dyDescent="0.2">
      <c r="B35" s="21" t="s">
        <v>41</v>
      </c>
      <c r="C35" s="8">
        <v>0</v>
      </c>
      <c r="D35" s="8">
        <v>0</v>
      </c>
      <c r="E35" s="8">
        <f t="shared" si="11"/>
        <v>0</v>
      </c>
      <c r="F35" s="8">
        <v>0</v>
      </c>
      <c r="G35" s="8">
        <v>0</v>
      </c>
      <c r="H35" s="22">
        <f t="shared" si="10"/>
        <v>0</v>
      </c>
    </row>
    <row r="36" spans="2:8" x14ac:dyDescent="0.2">
      <c r="B36" s="21" t="s">
        <v>42</v>
      </c>
      <c r="C36" s="8">
        <v>0</v>
      </c>
      <c r="D36" s="8">
        <v>0</v>
      </c>
      <c r="E36" s="8">
        <f t="shared" si="11"/>
        <v>0</v>
      </c>
      <c r="F36" s="8">
        <v>0</v>
      </c>
      <c r="G36" s="8">
        <v>0</v>
      </c>
      <c r="H36" s="22">
        <f t="shared" si="10"/>
        <v>0</v>
      </c>
    </row>
    <row r="37" spans="2:8" ht="12" thickBot="1" x14ac:dyDescent="0.25">
      <c r="B37" s="23" t="s">
        <v>43</v>
      </c>
      <c r="C37" s="24">
        <f t="shared" ref="C37:H37" si="12">SUM(C32+C22+C14+C5)</f>
        <v>229012548.27000001</v>
      </c>
      <c r="D37" s="24">
        <f t="shared" si="12"/>
        <v>70026342.850000009</v>
      </c>
      <c r="E37" s="24">
        <f t="shared" si="12"/>
        <v>299038891.12</v>
      </c>
      <c r="F37" s="24">
        <f t="shared" si="12"/>
        <v>93636710.25</v>
      </c>
      <c r="G37" s="24">
        <f t="shared" si="12"/>
        <v>93636710.25</v>
      </c>
      <c r="H37" s="25">
        <f t="shared" si="12"/>
        <v>205402180.86999997</v>
      </c>
    </row>
    <row r="38" spans="2:8" ht="12" thickTop="1" x14ac:dyDescent="0.2">
      <c r="B38" s="9"/>
      <c r="C38" s="9"/>
      <c r="D38" s="9"/>
      <c r="E38" s="9"/>
      <c r="F38" s="9"/>
      <c r="G38" s="9"/>
      <c r="H38" s="9"/>
    </row>
    <row r="39" spans="2:8" x14ac:dyDescent="0.2">
      <c r="B39" s="9" t="s">
        <v>44</v>
      </c>
      <c r="C39" s="9"/>
      <c r="D39" s="9"/>
      <c r="E39" s="9"/>
      <c r="F39" s="9"/>
      <c r="G39" s="9"/>
      <c r="H39" s="9"/>
    </row>
    <row r="40" spans="2:8" x14ac:dyDescent="0.2">
      <c r="B40" s="9"/>
      <c r="C40" s="9"/>
      <c r="D40" s="9"/>
      <c r="E40" s="9"/>
      <c r="F40" s="9"/>
      <c r="G40" s="9"/>
      <c r="H40" s="9"/>
    </row>
  </sheetData>
  <sheetProtection formatCells="0" formatColumns="0" formatRows="0" autoFilter="0"/>
  <mergeCells count="4">
    <mergeCell ref="B1:H1"/>
    <mergeCell ref="B2:B4"/>
    <mergeCell ref="C2:G2"/>
    <mergeCell ref="H2:H3"/>
  </mergeCells>
  <printOptions horizontalCentered="1"/>
  <pageMargins left="0.36" right="0.70866141732283472" top="0.74803149606299213" bottom="0.74803149606299213" header="0.31496062992125984" footer="0.31496062992125984"/>
  <pageSetup paperSize="141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2023-07-13T23:34:30Z</dcterms:created>
  <dcterms:modified xsi:type="dcterms:W3CDTF">2023-07-13T23:36:04Z</dcterms:modified>
</cp:coreProperties>
</file>