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28680" yWindow="-120" windowWidth="29040" windowHeight="15720" tabRatio="885"/>
  </bookViews>
  <sheets>
    <sheet name="CFG" sheetId="5" r:id="rId1"/>
  </sheets>
  <definedNames>
    <definedName name="_xlnm._FilterDatabase" localSheetId="0" hidden="1">CFG!$A$3:$G$40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<sst xmlns="http://schemas.openxmlformats.org/spreadsheetml/2006/main" count="45" uniqueCount="45">
  <si>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</si>
  <si>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</si>
  <si>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</si>
  <si>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</si>
  <si>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</si>
  <si>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</si>
  <si>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</si>
  <si>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</si>
  <si>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</si>
  <si>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</si>
  <si>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</si>
  <si>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</si>
  <si>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</si>
  <si>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</si>
  <si>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</si>
  <si>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</si>
  <si>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</si>
  <si>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</si>
  <si>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</si>
  <si>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</si>
  <si>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</si>
  <si>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</si>
  <si>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</si>
  <si>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</si>
  <si>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</si>
  <si>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</si>
  <si>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</si>
  <si>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</si>
  <si>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</si>
  <si>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</si>
  <si>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</si>
  <si>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</si>
  <si>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</si>
  <si>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</si>
  <si>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</si>
  <si>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</si>
  <si>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</si>
  <si>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</si>
  <si>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</si>
  <si>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</si>
  <si>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</si>
  <si>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</si>
  <si>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</si>
  <si>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</si>
  <si>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 LEON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</si>
</sst>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4" fontId="2" fillId="0" borderId="5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0" borderId="5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vertical="center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>
      <alignment horizontal="center"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vertical="center"/>
    </xf>
    <xf numFmtId="0" fontId="6" fillId="2" borderId="14" xfId="9" applyFont="1" applyFill="1" applyBorder="1" applyAlignment="1">
      <alignment horizontal="center" vertical="center" wrapText="1"/>
    </xf>
    <xf numFmtId="0" fontId="6" fillId="0" borderId="15" xfId="9" applyFont="1" applyBorder="1" applyAlignment="1">
      <alignment vertical="center"/>
    </xf>
    <xf numFmtId="0" fontId="6" fillId="0" borderId="16" xfId="9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4" fontId="6" fillId="0" borderId="16" xfId="0" applyNumberFormat="1" applyFont="1" applyBorder="1" applyProtection="1">
      <protection locked="0"/>
    </xf>
    <xf numFmtId="0" fontId="2" fillId="0" borderId="15" xfId="0" applyFont="1" applyBorder="1" applyAlignment="1">
      <alignment horizontal="left" wrapText="1" indent="1"/>
    </xf>
    <xf numFmtId="4" fontId="2" fillId="0" borderId="16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  <xf numFmtId="4" fontId="6" fillId="0" borderId="18" xfId="0" applyNumberFormat="1" applyFont="1" applyBorder="1" applyProtection="1">
      <protection locked="0"/>
    </xf>
    <xf numFmtId="4" fontId="6" fillId="0" borderId="19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activeCell="L22" sqref="L2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thickTop="1" x14ac:dyDescent="0.2">
      <c r="A1" s="11" t="s">
        <v>44</v>
      </c>
      <c r="B1" s="12"/>
      <c r="C1" s="12"/>
      <c r="D1" s="12"/>
      <c r="E1" s="12"/>
      <c r="F1" s="12"/>
      <c r="G1" s="13"/>
    </row>
    <row r="2" spans="1:7" x14ac:dyDescent="0.2">
      <c r="A2" s="14"/>
      <c r="B2" s="6"/>
      <c r="C2" s="7"/>
      <c r="D2" s="10" t="s">
        <v>38</v>
      </c>
      <c r="E2" s="7"/>
      <c r="F2" s="8"/>
      <c r="G2" s="15" t="s">
        <v>37</v>
      </c>
    </row>
    <row r="3" spans="1:7" ht="24.95" customHeight="1" x14ac:dyDescent="0.2">
      <c r="A3" s="16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7"/>
    </row>
    <row r="4" spans="1:7" x14ac:dyDescent="0.2">
      <c r="A4" s="18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19" t="s">
        <v>41</v>
      </c>
    </row>
    <row r="5" spans="1:7" x14ac:dyDescent="0.2">
      <c r="A5" s="20"/>
      <c r="B5" s="9"/>
      <c r="C5" s="9"/>
      <c r="D5" s="9"/>
      <c r="E5" s="9"/>
      <c r="F5" s="9"/>
      <c r="G5" s="21"/>
    </row>
    <row r="6" spans="1:7" x14ac:dyDescent="0.2">
      <c r="A6" s="22" t="s">
        <v>5</v>
      </c>
      <c r="B6" s="5">
        <f t="shared" ref="B6:G6" si="0">SUM(B7:B14)</f>
        <v>1785231.16</v>
      </c>
      <c r="C6" s="5">
        <f t="shared" si="0"/>
        <v>74180.06</v>
      </c>
      <c r="D6" s="5">
        <f t="shared" si="0"/>
        <v>1859411.22</v>
      </c>
      <c r="E6" s="5">
        <f t="shared" si="0"/>
        <v>730583.8</v>
      </c>
      <c r="F6" s="5">
        <f t="shared" si="0"/>
        <v>730583.8</v>
      </c>
      <c r="G6" s="23">
        <f t="shared" si="0"/>
        <v>1128827.42</v>
      </c>
    </row>
    <row r="7" spans="1:7" x14ac:dyDescent="0.2">
      <c r="A7" s="24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25">
        <f>D7-E7</f>
        <v>0</v>
      </c>
    </row>
    <row r="8" spans="1:7" x14ac:dyDescent="0.2">
      <c r="A8" s="24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25">
        <f t="shared" ref="G8:G14" si="2">D8-E8</f>
        <v>0</v>
      </c>
    </row>
    <row r="9" spans="1:7" x14ac:dyDescent="0.2">
      <c r="A9" s="24" t="s">
        <v>43</v>
      </c>
      <c r="B9" s="4">
        <v>1785231.16</v>
      </c>
      <c r="C9" s="4">
        <v>74180.06</v>
      </c>
      <c r="D9" s="4">
        <f t="shared" si="1"/>
        <v>1859411.22</v>
      </c>
      <c r="E9" s="4">
        <v>730583.8</v>
      </c>
      <c r="F9" s="4">
        <v>730583.8</v>
      </c>
      <c r="G9" s="25">
        <f t="shared" si="2"/>
        <v>1128827.42</v>
      </c>
    </row>
    <row r="10" spans="1:7" x14ac:dyDescent="0.2">
      <c r="A10" s="24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25">
        <f t="shared" si="2"/>
        <v>0</v>
      </c>
    </row>
    <row r="11" spans="1:7" x14ac:dyDescent="0.2">
      <c r="A11" s="24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25">
        <f t="shared" si="2"/>
        <v>0</v>
      </c>
    </row>
    <row r="12" spans="1:7" x14ac:dyDescent="0.2">
      <c r="A12" s="24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25">
        <f t="shared" si="2"/>
        <v>0</v>
      </c>
    </row>
    <row r="13" spans="1:7" x14ac:dyDescent="0.2">
      <c r="A13" s="24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25">
        <f t="shared" si="2"/>
        <v>0</v>
      </c>
    </row>
    <row r="14" spans="1:7" x14ac:dyDescent="0.2">
      <c r="A14" s="24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25">
        <f t="shared" si="2"/>
        <v>0</v>
      </c>
    </row>
    <row r="15" spans="1:7" x14ac:dyDescent="0.2">
      <c r="A15" s="24"/>
      <c r="B15" s="4"/>
      <c r="C15" s="4"/>
      <c r="D15" s="4"/>
      <c r="E15" s="4"/>
      <c r="F15" s="4"/>
      <c r="G15" s="25"/>
    </row>
    <row r="16" spans="1:7" x14ac:dyDescent="0.2">
      <c r="A16" s="22" t="s">
        <v>9</v>
      </c>
      <c r="B16" s="5">
        <f t="shared" ref="B16:G16" si="3">SUM(B17:B23)</f>
        <v>239828641.11000001</v>
      </c>
      <c r="C16" s="5">
        <f t="shared" si="3"/>
        <v>44955486</v>
      </c>
      <c r="D16" s="5">
        <f t="shared" si="3"/>
        <v>284784127.11000001</v>
      </c>
      <c r="E16" s="5">
        <f t="shared" si="3"/>
        <v>118097796.31</v>
      </c>
      <c r="F16" s="5">
        <f t="shared" si="3"/>
        <v>118052909.8</v>
      </c>
      <c r="G16" s="23">
        <f t="shared" si="3"/>
        <v>166686330.80000001</v>
      </c>
    </row>
    <row r="17" spans="1:7" x14ac:dyDescent="0.2">
      <c r="A17" s="24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25">
        <f t="shared" ref="G17:G23" si="4">D17-E17</f>
        <v>0</v>
      </c>
    </row>
    <row r="18" spans="1:7" x14ac:dyDescent="0.2">
      <c r="A18" s="24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25">
        <f t="shared" si="4"/>
        <v>0</v>
      </c>
    </row>
    <row r="19" spans="1:7" x14ac:dyDescent="0.2">
      <c r="A19" s="24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25">
        <f t="shared" si="4"/>
        <v>0</v>
      </c>
    </row>
    <row r="20" spans="1:7" x14ac:dyDescent="0.2">
      <c r="A20" s="24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25">
        <f t="shared" si="4"/>
        <v>0</v>
      </c>
    </row>
    <row r="21" spans="1:7" x14ac:dyDescent="0.2">
      <c r="A21" s="24" t="s">
        <v>25</v>
      </c>
      <c r="B21" s="4">
        <v>239828641.11000001</v>
      </c>
      <c r="C21" s="4">
        <v>44955486</v>
      </c>
      <c r="D21" s="4">
        <f t="shared" si="5"/>
        <v>284784127.11000001</v>
      </c>
      <c r="E21" s="4">
        <v>118097796.31</v>
      </c>
      <c r="F21" s="4">
        <v>118052909.8</v>
      </c>
      <c r="G21" s="25">
        <f t="shared" si="4"/>
        <v>166686330.80000001</v>
      </c>
    </row>
    <row r="22" spans="1:7" x14ac:dyDescent="0.2">
      <c r="A22" s="24" t="s">
        <v>26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25">
        <f t="shared" si="4"/>
        <v>0</v>
      </c>
    </row>
    <row r="23" spans="1:7" x14ac:dyDescent="0.2">
      <c r="A23" s="24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25">
        <f t="shared" si="4"/>
        <v>0</v>
      </c>
    </row>
    <row r="24" spans="1:7" x14ac:dyDescent="0.2">
      <c r="A24" s="24"/>
      <c r="B24" s="4"/>
      <c r="C24" s="4"/>
      <c r="D24" s="4"/>
      <c r="E24" s="4"/>
      <c r="F24" s="4"/>
      <c r="G24" s="25"/>
    </row>
    <row r="25" spans="1:7" x14ac:dyDescent="0.2">
      <c r="A25" s="22" t="s">
        <v>27</v>
      </c>
      <c r="B25" s="5">
        <f t="shared" ref="B25:G25" si="6">SUM(B26:B34)</f>
        <v>0</v>
      </c>
      <c r="C25" s="5">
        <f t="shared" si="6"/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23">
        <f t="shared" si="6"/>
        <v>0</v>
      </c>
    </row>
    <row r="26" spans="1:7" x14ac:dyDescent="0.2">
      <c r="A26" s="24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25">
        <f t="shared" ref="G26:G34" si="7">D26-E26</f>
        <v>0</v>
      </c>
    </row>
    <row r="27" spans="1:7" x14ac:dyDescent="0.2">
      <c r="A27" s="24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25">
        <f t="shared" si="7"/>
        <v>0</v>
      </c>
    </row>
    <row r="28" spans="1:7" x14ac:dyDescent="0.2">
      <c r="A28" s="24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25">
        <f t="shared" si="7"/>
        <v>0</v>
      </c>
    </row>
    <row r="29" spans="1:7" x14ac:dyDescent="0.2">
      <c r="A29" s="24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25">
        <f t="shared" si="7"/>
        <v>0</v>
      </c>
    </row>
    <row r="30" spans="1:7" x14ac:dyDescent="0.2">
      <c r="A30" s="24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25">
        <f t="shared" si="7"/>
        <v>0</v>
      </c>
    </row>
    <row r="31" spans="1:7" x14ac:dyDescent="0.2">
      <c r="A31" s="24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25">
        <f t="shared" si="7"/>
        <v>0</v>
      </c>
    </row>
    <row r="32" spans="1:7" x14ac:dyDescent="0.2">
      <c r="A32" s="24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25">
        <f t="shared" si="7"/>
        <v>0</v>
      </c>
    </row>
    <row r="33" spans="1:7" x14ac:dyDescent="0.2">
      <c r="A33" s="24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25">
        <f t="shared" si="7"/>
        <v>0</v>
      </c>
    </row>
    <row r="34" spans="1:7" x14ac:dyDescent="0.2">
      <c r="A34" s="24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25">
        <f t="shared" si="7"/>
        <v>0</v>
      </c>
    </row>
    <row r="35" spans="1:7" x14ac:dyDescent="0.2">
      <c r="A35" s="24"/>
      <c r="B35" s="4"/>
      <c r="C35" s="4"/>
      <c r="D35" s="4"/>
      <c r="E35" s="4"/>
      <c r="F35" s="4"/>
      <c r="G35" s="25"/>
    </row>
    <row r="36" spans="1:7" x14ac:dyDescent="0.2">
      <c r="A36" s="22" t="s">
        <v>19</v>
      </c>
      <c r="B36" s="5">
        <f t="shared" ref="B36:G36" si="9">SUM(B37:B40)</f>
        <v>0</v>
      </c>
      <c r="C36" s="5">
        <f t="shared" si="9"/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23">
        <f t="shared" si="9"/>
        <v>0</v>
      </c>
    </row>
    <row r="37" spans="1:7" x14ac:dyDescent="0.2">
      <c r="A37" s="24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25">
        <f t="shared" ref="G37:G40" si="10">D37-E37</f>
        <v>0</v>
      </c>
    </row>
    <row r="38" spans="1:7" ht="11.25" customHeight="1" x14ac:dyDescent="0.2">
      <c r="A38" s="24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25">
        <f t="shared" si="10"/>
        <v>0</v>
      </c>
    </row>
    <row r="39" spans="1:7" x14ac:dyDescent="0.2">
      <c r="A39" s="24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25">
        <f t="shared" si="10"/>
        <v>0</v>
      </c>
    </row>
    <row r="40" spans="1:7" x14ac:dyDescent="0.2">
      <c r="A40" s="24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25">
        <f t="shared" si="10"/>
        <v>0</v>
      </c>
    </row>
    <row r="41" spans="1:7" x14ac:dyDescent="0.2">
      <c r="A41" s="24"/>
      <c r="B41" s="4"/>
      <c r="C41" s="4"/>
      <c r="D41" s="4"/>
      <c r="E41" s="4"/>
      <c r="F41" s="4"/>
      <c r="G41" s="25"/>
    </row>
    <row r="42" spans="1:7" ht="12" thickBot="1" x14ac:dyDescent="0.25">
      <c r="A42" s="26" t="s">
        <v>31</v>
      </c>
      <c r="B42" s="27">
        <f t="shared" ref="B42:G42" si="12">SUM(B36+B25+B16+B6)</f>
        <v>241613872.27000001</v>
      </c>
      <c r="C42" s="27">
        <f t="shared" si="12"/>
        <v>45029666.060000002</v>
      </c>
      <c r="D42" s="27">
        <f t="shared" si="12"/>
        <v>286643538.33000004</v>
      </c>
      <c r="E42" s="27">
        <f t="shared" si="12"/>
        <v>118828380.11</v>
      </c>
      <c r="F42" s="27">
        <f t="shared" si="12"/>
        <v>118783493.59999999</v>
      </c>
      <c r="G42" s="28">
        <f t="shared" si="12"/>
        <v>167815158.22</v>
      </c>
    </row>
    <row r="43" spans="1:7" ht="12" thickTop="1" x14ac:dyDescent="0.2"/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2018-07-14T22:21:14Z</cp:lastPrinted>
  <dcterms:created xsi:type="dcterms:W3CDTF">2014-02-10T03:37:14Z</dcterms:created>
  <dcterms:modified xsi:type="dcterms:W3CDTF">2024-08-08T18:44:40Z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