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4000" windowHeight="973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C60" i="1" s="1"/>
  <c r="B50" i="1"/>
  <c r="F41" i="1"/>
  <c r="E41" i="1"/>
  <c r="E60" i="1" s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F13" i="1"/>
  <c r="E13" i="1"/>
  <c r="D13" i="1"/>
  <c r="C13" i="1"/>
  <c r="B13" i="1"/>
  <c r="E37" i="1" l="1"/>
  <c r="E65" i="1" s="1"/>
  <c r="C37" i="1"/>
  <c r="C65" i="1" s="1"/>
  <c r="B60" i="1"/>
  <c r="F60" i="1"/>
  <c r="B37" i="1"/>
  <c r="F37" i="1"/>
  <c r="D37" i="1"/>
  <c r="D60" i="1"/>
  <c r="F65" i="1" l="1"/>
  <c r="G38" i="1"/>
  <c r="B65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<sst xmlns="http://schemas.openxmlformats.org/spreadsheetml/2006/main" count="72" uniqueCount="72">
  <si>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</si>
  <si>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</si>
  <si>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</si>
  <si>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</si>
  <si>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</si>
  <si>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</si>
  <si>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</si>
  <si>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</si>
  <si>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</si>
  <si>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</si>
  <si>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</si>
  <si>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</si>
  <si>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</si>
  <si>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</si>
  <si>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</si>
  <si>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</si>
  <si>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</si>
  <si>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</si>
  <si>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</si>
  <si>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</si>
  <si>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</si>
  <si>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</si>
  <si>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</si>
  <si>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</si>
  <si>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</si>
  <si>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</si>
  <si>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</si>
  <si>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</si>
  <si>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</si>
  <si>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</si>
  <si>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</si>
  <si>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</si>
  <si>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</si>
  <si>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</si>
  <si>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</si>
  <si>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</si>
  <si>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</si>
  <si>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</si>
  <si>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</si>
  <si>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</si>
  <si>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</si>
  <si>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</si>
  <si>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</si>
  <si>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</si>
  <si>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</si>
  <si>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</si>
  <si>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</si>
  <si>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</si>
  <si>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</si>
  <si>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</si>
  <si>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</si>
  <si>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</si>
  <si>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</si>
  <si>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</si>
  <si>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</si>
  <si>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</si>
  <si>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</si>
  <si>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</si>
  <si>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</si>
  <si>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</si>
  <si>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</si>
  <si>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</si>
  <si>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</si>
  <si>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</si>
  <si>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</si>
  <si>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</si>
  <si>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</si>
  <si>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</si>
  <si>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</si>
  <si>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</si>
  <si>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</si>
  <si>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UNIVERSIDAD TECNOLOGICA DE LEON
Estado Analítico de Ingresos Detallado - LDF
al 30 de Septiembre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</si>
</sst>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abSelected="1" topLeftCell="A41" zoomScale="85" zoomScaleNormal="85" workbookViewId="0">
      <selection sqref="A1:G1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7" t="s">
        <v>71</v>
      </c>
      <c r="B1" s="28"/>
      <c r="C1" s="28"/>
      <c r="D1" s="28"/>
      <c r="E1" s="28"/>
      <c r="F1" s="28"/>
      <c r="G1" s="29"/>
    </row>
    <row r="2" spans="1:7" x14ac:dyDescent="0.2">
      <c r="A2" s="2"/>
      <c r="B2" s="30" t="s">
        <v>0</v>
      </c>
      <c r="C2" s="30"/>
      <c r="D2" s="30"/>
      <c r="E2" s="30"/>
      <c r="F2" s="30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>
        <f>B6+C6</f>
        <v>0</v>
      </c>
      <c r="E6" s="10"/>
      <c r="F6" s="10"/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/>
      <c r="C8" s="10"/>
      <c r="D8" s="10">
        <f t="shared" si="0"/>
        <v>0</v>
      </c>
      <c r="E8" s="10"/>
      <c r="F8" s="10"/>
      <c r="G8" s="10">
        <f t="shared" si="1"/>
        <v>0</v>
      </c>
    </row>
    <row r="9" spans="1:7" x14ac:dyDescent="0.2">
      <c r="A9" s="11" t="s">
        <v>12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11" t="s">
        <v>13</v>
      </c>
      <c r="B10" s="10">
        <v>0</v>
      </c>
      <c r="C10" s="10">
        <v>0</v>
      </c>
      <c r="D10" s="10">
        <f t="shared" si="0"/>
        <v>0</v>
      </c>
      <c r="E10" s="10">
        <v>0</v>
      </c>
      <c r="F10" s="10">
        <v>0</v>
      </c>
      <c r="G10" s="10">
        <f t="shared" si="1"/>
        <v>0</v>
      </c>
    </row>
    <row r="11" spans="1:7" x14ac:dyDescent="0.2">
      <c r="A11" s="11" t="s">
        <v>14</v>
      </c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si="1"/>
        <v>0</v>
      </c>
    </row>
    <row r="12" spans="1:7" x14ac:dyDescent="0.2">
      <c r="A12" s="11" t="s">
        <v>15</v>
      </c>
      <c r="B12" s="10">
        <v>53591764</v>
      </c>
      <c r="C12" s="10">
        <v>25417426.039999999</v>
      </c>
      <c r="D12" s="10">
        <f t="shared" si="0"/>
        <v>79009190.039999992</v>
      </c>
      <c r="E12" s="10">
        <v>46428962.009999998</v>
      </c>
      <c r="F12" s="10">
        <v>46428962.009999998</v>
      </c>
      <c r="G12" s="10">
        <f t="shared" si="1"/>
        <v>-7162801.9900000021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/>
      <c r="C14" s="10"/>
      <c r="D14" s="10">
        <f t="shared" si="0"/>
        <v>0</v>
      </c>
      <c r="E14" s="10"/>
      <c r="F14" s="10"/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84115443.959999993</v>
      </c>
      <c r="C31" s="10">
        <v>4301251.47</v>
      </c>
      <c r="D31" s="10">
        <f t="shared" si="0"/>
        <v>88416695.429999992</v>
      </c>
      <c r="E31" s="10">
        <v>66727576.759999998</v>
      </c>
      <c r="F31" s="10">
        <v>66727576.759999998</v>
      </c>
      <c r="G31" s="10">
        <f t="shared" si="5"/>
        <v>-17387867.199999996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/>
      <c r="C33" s="10"/>
      <c r="D33" s="10">
        <f t="shared" si="0"/>
        <v>0</v>
      </c>
      <c r="E33" s="10"/>
      <c r="F33" s="10"/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137707207.95999998</v>
      </c>
      <c r="C37" s="23">
        <f t="shared" si="9"/>
        <v>29718677.509999998</v>
      </c>
      <c r="D37" s="23">
        <f t="shared" si="9"/>
        <v>167425885.46999997</v>
      </c>
      <c r="E37" s="23">
        <f t="shared" si="9"/>
        <v>113156538.77</v>
      </c>
      <c r="F37" s="23">
        <f t="shared" si="9"/>
        <v>113156538.77</v>
      </c>
      <c r="G37" s="23">
        <f t="shared" si="9"/>
        <v>-24550669.189999998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0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0</v>
      </c>
      <c r="D41" s="10">
        <f t="shared" si="10"/>
        <v>0</v>
      </c>
      <c r="E41" s="10">
        <f t="shared" si="10"/>
        <v>0</v>
      </c>
      <c r="F41" s="10">
        <f t="shared" si="10"/>
        <v>0</v>
      </c>
      <c r="G41" s="10">
        <f t="shared" si="10"/>
        <v>0</v>
      </c>
    </row>
    <row r="42" spans="1:7" x14ac:dyDescent="0.2">
      <c r="A42" s="12" t="s">
        <v>44</v>
      </c>
      <c r="B42" s="10">
        <v>0</v>
      </c>
      <c r="C42" s="10">
        <v>0</v>
      </c>
      <c r="D42" s="10">
        <f t="shared" ref="D42:D49" si="11">B42+C42</f>
        <v>0</v>
      </c>
      <c r="E42" s="10">
        <v>0</v>
      </c>
      <c r="F42" s="10">
        <v>0</v>
      </c>
      <c r="G42" s="10">
        <f t="shared" ref="G42:G49" si="12">F42-B42</f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f t="shared" si="11"/>
        <v>0</v>
      </c>
      <c r="E43" s="10">
        <v>0</v>
      </c>
      <c r="F43" s="10">
        <v>0</v>
      </c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>
        <v>0</v>
      </c>
      <c r="C46" s="10">
        <v>0</v>
      </c>
      <c r="D46" s="10">
        <f t="shared" si="11"/>
        <v>0</v>
      </c>
      <c r="E46" s="10">
        <v>0</v>
      </c>
      <c r="F46" s="10">
        <v>0</v>
      </c>
      <c r="G46" s="10">
        <f t="shared" si="12"/>
        <v>0</v>
      </c>
    </row>
    <row r="47" spans="1:7" x14ac:dyDescent="0.2">
      <c r="A47" s="12" t="s">
        <v>49</v>
      </c>
      <c r="B47" s="10">
        <v>0</v>
      </c>
      <c r="C47" s="10">
        <v>0</v>
      </c>
      <c r="D47" s="10">
        <f t="shared" si="11"/>
        <v>0</v>
      </c>
      <c r="E47" s="10">
        <v>0</v>
      </c>
      <c r="F47" s="10">
        <v>0</v>
      </c>
      <c r="G47" s="10">
        <f t="shared" si="12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f t="shared" si="11"/>
        <v>0</v>
      </c>
      <c r="E48" s="10">
        <v>0</v>
      </c>
      <c r="F48" s="10">
        <v>0</v>
      </c>
      <c r="G48" s="10">
        <f t="shared" si="12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f t="shared" si="11"/>
        <v>0</v>
      </c>
      <c r="E49" s="10">
        <v>0</v>
      </c>
      <c r="F49" s="10">
        <v>0</v>
      </c>
      <c r="G49" s="10">
        <f t="shared" si="12"/>
        <v>0</v>
      </c>
    </row>
    <row r="50" spans="1:7" x14ac:dyDescent="0.2">
      <c r="A50" s="11" t="s">
        <v>52</v>
      </c>
      <c r="B50" s="10">
        <f>SUM(B51:B54)</f>
        <v>83671770</v>
      </c>
      <c r="C50" s="10">
        <f t="shared" ref="C50:G50" si="13">SUM(C51:C54)</f>
        <v>2070323.71</v>
      </c>
      <c r="D50" s="10">
        <f t="shared" si="13"/>
        <v>85742093.709999993</v>
      </c>
      <c r="E50" s="10">
        <f t="shared" si="13"/>
        <v>68627971.709999993</v>
      </c>
      <c r="F50" s="10">
        <f t="shared" si="13"/>
        <v>68627971.709999993</v>
      </c>
      <c r="G50" s="10">
        <f t="shared" si="13"/>
        <v>-15043798.290000007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83671770</v>
      </c>
      <c r="C54" s="10">
        <v>2070323.71</v>
      </c>
      <c r="D54" s="10">
        <f t="shared" si="14"/>
        <v>85742093.709999993</v>
      </c>
      <c r="E54" s="10">
        <v>68627971.709999993</v>
      </c>
      <c r="F54" s="10">
        <v>68627971.709999993</v>
      </c>
      <c r="G54" s="10">
        <f t="shared" si="15"/>
        <v>-15043798.290000007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83671770</v>
      </c>
      <c r="C60" s="23">
        <f t="shared" si="19"/>
        <v>2070323.71</v>
      </c>
      <c r="D60" s="23">
        <f t="shared" si="19"/>
        <v>85742093.709999993</v>
      </c>
      <c r="E60" s="23">
        <f t="shared" si="19"/>
        <v>68627971.709999993</v>
      </c>
      <c r="F60" s="23">
        <f t="shared" si="19"/>
        <v>68627971.709999993</v>
      </c>
      <c r="G60" s="23">
        <f t="shared" si="19"/>
        <v>-15043798.290000007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0</v>
      </c>
      <c r="D62" s="23">
        <f t="shared" si="20"/>
        <v>0</v>
      </c>
      <c r="E62" s="23">
        <f t="shared" si="20"/>
        <v>0</v>
      </c>
      <c r="F62" s="23">
        <f t="shared" si="20"/>
        <v>0</v>
      </c>
      <c r="G62" s="23">
        <f t="shared" si="20"/>
        <v>0</v>
      </c>
    </row>
    <row r="63" spans="1:7" x14ac:dyDescent="0.2">
      <c r="A63" s="11" t="s">
        <v>64</v>
      </c>
      <c r="B63" s="10"/>
      <c r="C63" s="10"/>
      <c r="D63" s="10">
        <f t="shared" ref="D63" si="21">B63+C63</f>
        <v>0</v>
      </c>
      <c r="E63" s="10"/>
      <c r="F63" s="10"/>
      <c r="G63" s="10">
        <f>F63-B63</f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221378977.95999998</v>
      </c>
      <c r="C65" s="23">
        <f t="shared" si="22"/>
        <v>31789001.219999999</v>
      </c>
      <c r="D65" s="23">
        <f t="shared" si="22"/>
        <v>253167979.17999995</v>
      </c>
      <c r="E65" s="23">
        <f t="shared" si="22"/>
        <v>181784510.47999999</v>
      </c>
      <c r="F65" s="23">
        <f t="shared" si="22"/>
        <v>181784510.47999999</v>
      </c>
      <c r="G65" s="23">
        <f t="shared" si="22"/>
        <v>-39594467.480000004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/>
      <c r="C68" s="10"/>
      <c r="D68" s="10">
        <f t="shared" ref="D68:D69" si="23">B68+C68</f>
        <v>0</v>
      </c>
      <c r="E68" s="10"/>
      <c r="F68" s="10"/>
      <c r="G68" s="10">
        <f t="shared" ref="G68:G69" si="24">F68-B68</f>
        <v>0</v>
      </c>
    </row>
    <row r="69" spans="1:7" x14ac:dyDescent="0.2">
      <c r="A69" s="11" t="s">
        <v>68</v>
      </c>
      <c r="B69" s="10"/>
      <c r="C69" s="10"/>
      <c r="D69" s="10">
        <f t="shared" si="23"/>
        <v>0</v>
      </c>
      <c r="E69" s="10"/>
      <c r="F69" s="10"/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0</v>
      </c>
      <c r="D70" s="13">
        <f t="shared" si="25"/>
        <v>0</v>
      </c>
      <c r="E70" s="13">
        <f t="shared" si="25"/>
        <v>0</v>
      </c>
      <c r="F70" s="13">
        <f t="shared" si="25"/>
        <v>0</v>
      </c>
      <c r="G70" s="13">
        <f t="shared" si="25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2" spans="1:7" x14ac:dyDescent="0.2">
      <c r="E72" s="24"/>
      <c r="F72" s="24"/>
    </row>
    <row r="73" spans="1:7" x14ac:dyDescent="0.2">
      <c r="A73" s="25"/>
      <c r="B73" s="26"/>
      <c r="C73" s="26"/>
      <c r="D73" s="26"/>
      <c r="E73" s="26"/>
      <c r="F73" s="26"/>
      <c r="G73" s="26"/>
    </row>
  </sheetData>
  <autoFilter ref="A3:G71"/>
  <mergeCells count="2">
    <mergeCell ref="A1:G1"/>
    <mergeCell ref="B2:F2"/>
  </mergeCells>
  <pageMargins left="1.5748031496062993" right="0.70866141732283472" top="0.74803149606299213" bottom="0.74803149606299213" header="0.31496062992125984" footer="0.31496062992125984"/>
  <pageSetup scale="6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2022-10-10T20:31:26Z</cp:lastPrinted>
  <dcterms:created xsi:type="dcterms:W3CDTF">2017-01-11T17:22:08Z</dcterms:created>
  <dcterms:modified xsi:type="dcterms:W3CDTF">2022-10-10T20:31:59Z</dcterms:modified>
</cp:coreProperties>
</file>