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I44" i="2" s="1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I26" i="2" s="1"/>
  <c r="D26" i="2"/>
  <c r="E20" i="2"/>
  <c r="G20" i="2"/>
  <c r="H20" i="2"/>
  <c r="D20" i="2"/>
  <c r="E10" i="2"/>
  <c r="F10" i="2"/>
  <c r="G10" i="2"/>
  <c r="H10" i="2"/>
  <c r="D10" i="2"/>
  <c r="F40" i="2" l="1"/>
  <c r="F48" i="2"/>
  <c r="F52" i="2"/>
  <c r="I10" i="2"/>
  <c r="I20" i="2"/>
  <c r="I29" i="2"/>
  <c r="I36" i="2"/>
  <c r="I52" i="2"/>
  <c r="F26" i="2"/>
  <c r="I40" i="2"/>
  <c r="G60" i="2"/>
  <c r="F20" i="2"/>
  <c r="E60" i="2"/>
  <c r="I48" i="2"/>
  <c r="F36" i="2"/>
  <c r="F29" i="2"/>
  <c r="D60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<sst xmlns="http://schemas.openxmlformats.org/spreadsheetml/2006/main" count="74" uniqueCount="72">
  <si>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</si>
  <si>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</si>
  <si>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</si>
  <si>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</si>
  <si>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</si>
  <si>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</si>
  <si>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</si>
  <si>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</si>
  <si>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</si>
  <si>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</si>
  <si>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</si>
  <si>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</si>
  <si>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</si>
  <si>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</si>
  <si>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</si>
  <si>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</si>
  <si>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</si>
  <si>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</si>
  <si>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</si>
  <si>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</si>
  <si>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</si>
  <si>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</si>
  <si>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</si>
  <si>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</si>
  <si>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</si>
  <si>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</si>
  <si>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</si>
  <si>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</si>
  <si>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</si>
  <si>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</si>
  <si>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</si>
  <si>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</si>
  <si>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</si>
  <si>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</si>
  <si>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</si>
  <si>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</si>
  <si>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</si>
  <si>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</si>
  <si>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</si>
  <si>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</si>
  <si>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</si>
  <si>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</si>
  <si>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</si>
  <si>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</si>
  <si>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</si>
  <si>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</si>
  <si>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</si>
  <si>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</si>
  <si>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</si>
  <si>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</si>
  <si>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</si>
  <si>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</si>
  <si>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</si>
  <si>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</si>
  <si>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</si>
  <si>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</si>
  <si>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</si>
  <si>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</si>
  <si>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</si>
  <si>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</si>
  <si>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</si>
  <si>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</si>
  <si>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</si>
  <si>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</si>
  <si>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</si>
  <si>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</si>
  <si>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2013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</si>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</sst>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topLeftCell="A37" zoomScale="85" zoomScaleNormal="85" workbookViewId="0">
      <selection activeCell="C66" sqref="C66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4.875" style="6" bestFit="1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>
      <c r="B29" s="31" t="s">
        <v>42</v>
      </c>
      <c r="C29" s="28"/>
      <c r="D29" s="32">
        <f>SUM(D30:D35)</f>
        <v>2551984</v>
      </c>
      <c r="E29" s="32">
        <f t="shared" ref="E29:H29" si="5">SUM(E30:E35)</f>
        <v>0</v>
      </c>
      <c r="F29" s="32">
        <f t="shared" si="5"/>
        <v>2551984</v>
      </c>
      <c r="G29" s="32">
        <f t="shared" si="5"/>
        <v>251061</v>
      </c>
      <c r="H29" s="32">
        <f t="shared" si="5"/>
        <v>251061</v>
      </c>
      <c r="I29" s="29">
        <f t="shared" si="1"/>
        <v>-2300923</v>
      </c>
    </row>
    <row r="30" spans="2:9" ht="21.75" customHeight="1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>
      <c r="B32" s="23"/>
      <c r="C32" s="20" t="s">
        <v>39</v>
      </c>
      <c r="D32" s="16">
        <v>2551984</v>
      </c>
      <c r="E32" s="13">
        <v>0</v>
      </c>
      <c r="F32" s="18">
        <f t="shared" si="2"/>
        <v>2551984</v>
      </c>
      <c r="G32" s="13">
        <v>251061</v>
      </c>
      <c r="H32" s="13">
        <v>251061</v>
      </c>
      <c r="I32" s="19">
        <f t="shared" si="1"/>
        <v>-2300923</v>
      </c>
    </row>
    <row r="33" spans="2:9" ht="13.5" customHeight="1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>
      <c r="B36" s="31" t="s">
        <v>46</v>
      </c>
      <c r="C36" s="28"/>
      <c r="D36" s="32">
        <f>SUM(D37:D39)</f>
        <v>18228894</v>
      </c>
      <c r="E36" s="32">
        <f t="shared" ref="E36:H36" si="6">SUM(E37:E39)</f>
        <v>663182.01</v>
      </c>
      <c r="F36" s="32">
        <f t="shared" si="6"/>
        <v>18892076.010000002</v>
      </c>
      <c r="G36" s="32">
        <f t="shared" si="6"/>
        <v>4733544.8600000003</v>
      </c>
      <c r="H36" s="32">
        <f t="shared" si="6"/>
        <v>4733544.8600000003</v>
      </c>
      <c r="I36" s="29">
        <f t="shared" si="1"/>
        <v>-13495349.140000001</v>
      </c>
    </row>
    <row r="37" spans="2:9" s="1" customFormat="1" ht="13.5" customHeight="1">
      <c r="B37" s="23"/>
      <c r="C37" s="20" t="s">
        <v>43</v>
      </c>
      <c r="D37" s="16">
        <v>18228894</v>
      </c>
      <c r="E37" s="13">
        <v>663182.01</v>
      </c>
      <c r="F37" s="18">
        <f t="shared" si="2"/>
        <v>18892076.010000002</v>
      </c>
      <c r="G37" s="13">
        <v>4733544.8600000003</v>
      </c>
      <c r="H37" s="13">
        <v>4733544.8600000003</v>
      </c>
      <c r="I37" s="19">
        <f t="shared" si="1"/>
        <v>-13495349.140000001</v>
      </c>
    </row>
    <row r="38" spans="2:9" s="1" customFormat="1" ht="13.5" customHeight="1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>
      <c r="B40" s="31" t="s">
        <v>50</v>
      </c>
      <c r="C40" s="28"/>
      <c r="D40" s="32">
        <f>SUM(D41:D43)</f>
        <v>711000</v>
      </c>
      <c r="E40" s="32">
        <f t="shared" ref="E40:H40" si="7">SUM(E41:E43)</f>
        <v>2133479.58</v>
      </c>
      <c r="F40" s="32">
        <f t="shared" si="7"/>
        <v>2844479.58</v>
      </c>
      <c r="G40" s="32">
        <f t="shared" si="7"/>
        <v>2266006.9900000002</v>
      </c>
      <c r="H40" s="32">
        <f t="shared" si="7"/>
        <v>2266006.9900000002</v>
      </c>
      <c r="I40" s="29">
        <f t="shared" si="1"/>
        <v>1555006.9900000002</v>
      </c>
    </row>
    <row r="41" spans="2:9" s="1" customFormat="1" ht="13.5" customHeight="1">
      <c r="B41" s="23"/>
      <c r="C41" s="20" t="s">
        <v>47</v>
      </c>
      <c r="D41" s="16">
        <v>711000</v>
      </c>
      <c r="E41" s="13">
        <v>2133479.58</v>
      </c>
      <c r="F41" s="18">
        <f t="shared" si="2"/>
        <v>2844479.58</v>
      </c>
      <c r="G41" s="13">
        <v>2266006.9900000002</v>
      </c>
      <c r="H41" s="13">
        <v>2266006.9900000002</v>
      </c>
      <c r="I41" s="19">
        <f t="shared" si="1"/>
        <v>1555006.9900000002</v>
      </c>
    </row>
    <row r="42" spans="2:9" s="1" customFormat="1" ht="13.5" customHeight="1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>
      <c r="B44" s="31" t="s">
        <v>54</v>
      </c>
      <c r="C44" s="28"/>
      <c r="D44" s="32">
        <f>SUM(D45:D47)</f>
        <v>4954630</v>
      </c>
      <c r="E44" s="32">
        <f t="shared" ref="E44:H44" si="8">SUM(E45:E47)</f>
        <v>0</v>
      </c>
      <c r="F44" s="32">
        <f t="shared" si="8"/>
        <v>4954630</v>
      </c>
      <c r="G44" s="32">
        <f t="shared" si="8"/>
        <v>323707</v>
      </c>
      <c r="H44" s="32">
        <f t="shared" si="8"/>
        <v>323707</v>
      </c>
      <c r="I44" s="29">
        <f t="shared" si="1"/>
        <v>-4630923</v>
      </c>
    </row>
    <row r="45" spans="2:9" s="1" customFormat="1" ht="13.5" customHeight="1">
      <c r="B45" s="23"/>
      <c r="C45" s="20" t="s">
        <v>51</v>
      </c>
      <c r="D45" s="16">
        <v>4954630</v>
      </c>
      <c r="E45" s="13">
        <v>0</v>
      </c>
      <c r="F45" s="18">
        <f t="shared" si="2"/>
        <v>4954630</v>
      </c>
      <c r="G45" s="13">
        <v>323707</v>
      </c>
      <c r="H45" s="13">
        <v>323707</v>
      </c>
      <c r="I45" s="19">
        <f t="shared" si="1"/>
        <v>-4630923</v>
      </c>
    </row>
    <row r="46" spans="2:9" s="1" customFormat="1" ht="13.5" customHeight="1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>
      <c r="B48" s="31" t="s">
        <v>58</v>
      </c>
      <c r="C48" s="28"/>
      <c r="D48" s="32">
        <f>SUM(D49:D51)</f>
        <v>65555129</v>
      </c>
      <c r="E48" s="32">
        <f t="shared" ref="E48:H48" si="9">SUM(E49:E51)</f>
        <v>13908422.66</v>
      </c>
      <c r="F48" s="32">
        <f t="shared" si="9"/>
        <v>79463551.659999996</v>
      </c>
      <c r="G48" s="32">
        <f t="shared" si="9"/>
        <v>23275990</v>
      </c>
      <c r="H48" s="32">
        <f t="shared" si="9"/>
        <v>23275990</v>
      </c>
      <c r="I48" s="29">
        <f t="shared" si="1"/>
        <v>-42279139</v>
      </c>
    </row>
    <row r="49" spans="1:10" s="1" customFormat="1" ht="13.5" customHeight="1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>
      <c r="B50" s="23"/>
      <c r="C50" s="20" t="s">
        <v>56</v>
      </c>
      <c r="D50" s="16">
        <v>0</v>
      </c>
      <c r="E50" s="13">
        <v>13908422.66</v>
      </c>
      <c r="F50" s="18">
        <f t="shared" si="2"/>
        <v>13908422.66</v>
      </c>
      <c r="G50" s="13">
        <v>12000000</v>
      </c>
      <c r="H50" s="13">
        <v>12000000</v>
      </c>
      <c r="I50" s="19">
        <f t="shared" si="1"/>
        <v>12000000</v>
      </c>
    </row>
    <row r="51" spans="1:10" s="1" customFormat="1" ht="13.5" customHeight="1">
      <c r="B51" s="23"/>
      <c r="C51" s="20" t="s">
        <v>57</v>
      </c>
      <c r="D51" s="16">
        <v>65555129</v>
      </c>
      <c r="E51" s="13">
        <v>0</v>
      </c>
      <c r="F51" s="18">
        <f t="shared" si="2"/>
        <v>65555129</v>
      </c>
      <c r="G51" s="13">
        <v>11275990</v>
      </c>
      <c r="H51" s="13">
        <v>11275990</v>
      </c>
      <c r="I51" s="19">
        <f t="shared" si="1"/>
        <v>-54279139</v>
      </c>
    </row>
    <row r="52" spans="1:10" s="1" customFormat="1" ht="13.5" customHeight="1">
      <c r="B52" s="31" t="s">
        <v>65</v>
      </c>
      <c r="C52" s="28"/>
      <c r="D52" s="32">
        <f>SUM(D53:D59)</f>
        <v>65555129</v>
      </c>
      <c r="E52" s="32">
        <f t="shared" ref="E52:H52" si="10">SUM(E53:E59)</f>
        <v>0</v>
      </c>
      <c r="F52" s="32">
        <f t="shared" si="10"/>
        <v>65555129</v>
      </c>
      <c r="G52" s="32">
        <f t="shared" si="10"/>
        <v>17931652.420000002</v>
      </c>
      <c r="H52" s="32">
        <f t="shared" si="10"/>
        <v>17931652.420000002</v>
      </c>
      <c r="I52" s="29">
        <f t="shared" si="1"/>
        <v>-47623476.579999998</v>
      </c>
    </row>
    <row r="53" spans="1:10" s="1" customFormat="1" ht="13.5" customHeight="1">
      <c r="B53" s="23"/>
      <c r="C53" s="20" t="s">
        <v>59</v>
      </c>
      <c r="D53" s="16">
        <v>65555129</v>
      </c>
      <c r="E53" s="13">
        <v>0</v>
      </c>
      <c r="F53" s="18">
        <f t="shared" si="2"/>
        <v>65555129</v>
      </c>
      <c r="G53" s="13">
        <v>17931652.420000002</v>
      </c>
      <c r="H53" s="13">
        <v>17931652.420000002</v>
      </c>
      <c r="I53" s="19">
        <f t="shared" si="1"/>
        <v>-47623476.579999998</v>
      </c>
    </row>
    <row r="54" spans="1:10" s="1" customFormat="1" ht="13.5" customHeight="1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>
      <c r="A60" s="4"/>
      <c r="B60" s="3"/>
      <c r="C60" s="10" t="s">
        <v>6</v>
      </c>
      <c r="D60" s="33">
        <f>+D10+D20+D26+D29+D36+D40+D44+D48+D52</f>
        <v>157556766</v>
      </c>
      <c r="E60" s="33">
        <f t="shared" ref="E60:I60" si="11">+E10+E20+E26+E29+E36+E40+E44+E48+E52</f>
        <v>16705084.25</v>
      </c>
      <c r="F60" s="33">
        <f t="shared" si="11"/>
        <v>174261850.25</v>
      </c>
      <c r="G60" s="33">
        <f t="shared" si="11"/>
        <v>48781962.270000003</v>
      </c>
      <c r="H60" s="33">
        <f t="shared" si="11"/>
        <v>48781962.270000003</v>
      </c>
      <c r="I60" s="33">
        <f t="shared" si="11"/>
        <v>-108774803.72999999</v>
      </c>
      <c r="J60" s="4"/>
    </row>
    <row r="61" spans="1:10" s="1" customFormat="1">
      <c r="B61" s="4"/>
      <c r="D61" s="14"/>
      <c r="E61" s="14"/>
      <c r="F61" s="14"/>
      <c r="G61" s="14"/>
      <c r="H61" s="14"/>
      <c r="I61" s="14"/>
    </row>
    <row r="62" spans="1:10">
      <c r="C62" s="7" t="s">
        <v>4</v>
      </c>
      <c r="D62" s="14"/>
      <c r="E62" s="14"/>
      <c r="F62" s="14"/>
      <c r="G62" s="14"/>
      <c r="H62" s="14"/>
      <c r="I62" s="14"/>
    </row>
    <row r="63" spans="1:10">
      <c r="C63" s="7"/>
      <c r="D63" s="14"/>
      <c r="E63" s="14"/>
      <c r="F63" s="14"/>
      <c r="G63" s="14"/>
      <c r="H63" s="14"/>
      <c r="I63" s="14"/>
    </row>
    <row r="64" spans="1:10">
      <c r="C64" s="7"/>
      <c r="D64" s="14"/>
      <c r="E64" s="14"/>
      <c r="F64" s="14"/>
      <c r="G64" s="14"/>
      <c r="H64" s="14"/>
      <c r="I64" s="14"/>
    </row>
    <row r="65" spans="3:9">
      <c r="C65" s="7"/>
      <c r="D65" s="14"/>
      <c r="E65" s="14"/>
      <c r="F65" s="14"/>
      <c r="G65" s="14"/>
      <c r="H65" s="14"/>
      <c r="I65" s="14"/>
    </row>
    <row r="66" spans="3:9">
      <c r="C66" s="7"/>
      <c r="D66" s="14"/>
      <c r="E66" s="14"/>
      <c r="F66" s="14"/>
      <c r="G66" s="14"/>
      <c r="H66" s="14"/>
      <c r="I66" s="14"/>
    </row>
    <row r="67" spans="3:9">
      <c r="D67" s="14"/>
      <c r="E67" s="14"/>
      <c r="F67" s="14"/>
      <c r="G67" s="14"/>
      <c r="H67" s="14"/>
      <c r="I67" s="14"/>
    </row>
    <row r="68" spans="3:9">
      <c r="C68" s="8"/>
    </row>
    <row r="69" spans="3:9">
      <c r="C69" s="9" t="s">
        <v>68</v>
      </c>
      <c r="F69" s="34" t="s">
        <v>70</v>
      </c>
      <c r="G69" s="34"/>
      <c r="H69" s="34"/>
      <c r="I69" s="34"/>
    </row>
    <row r="70" spans="3:9">
      <c r="C70" s="9" t="s">
        <v>69</v>
      </c>
      <c r="F70" s="35" t="s">
        <v>71</v>
      </c>
      <c r="G70" s="35"/>
      <c r="H70" s="35"/>
      <c r="I70" s="35"/>
    </row>
  </sheetData>
  <mergeCells count="9">
    <mergeCell ref="F69:I69"/>
    <mergeCell ref="F70:I70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19685039370078741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2017-08-30T18:42:44Z</cp:lastPrinted>
  <dcterms:created xsi:type="dcterms:W3CDTF">2017-07-05T14:38:32Z</dcterms:created>
  <dcterms:modified xsi:type="dcterms:W3CDTF">2017-09-04T16:46:16Z</dcterms:modified>
</cp:coreProperties>
</file>