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RUBROCONCEPTO" sheetId="2" r:id="rId1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8" i="2" s="1"/>
  <c r="F49" i="2"/>
  <c r="F47" i="2"/>
  <c r="F46" i="2"/>
  <c r="F45" i="2"/>
  <c r="F43" i="2"/>
  <c r="F42" i="2"/>
  <c r="F41" i="2"/>
  <c r="F39" i="2"/>
  <c r="F38" i="2"/>
  <c r="F37" i="2"/>
  <c r="F35" i="2"/>
  <c r="F34" i="2"/>
  <c r="F33" i="2"/>
  <c r="F32" i="2"/>
  <c r="F31" i="2"/>
  <c r="F30" i="2"/>
  <c r="F28" i="2"/>
  <c r="F27" i="2"/>
  <c r="F26" i="2" s="1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F44" i="2"/>
  <c r="G44" i="2"/>
  <c r="H44" i="2"/>
  <c r="D44" i="2"/>
  <c r="E40" i="2"/>
  <c r="G40" i="2"/>
  <c r="H40" i="2"/>
  <c r="D40" i="2"/>
  <c r="E36" i="2"/>
  <c r="G36" i="2"/>
  <c r="H36" i="2"/>
  <c r="D36" i="2"/>
  <c r="I36" i="2" s="1"/>
  <c r="D29" i="2"/>
  <c r="E29" i="2"/>
  <c r="G29" i="2"/>
  <c r="H29" i="2"/>
  <c r="I29" i="2" s="1"/>
  <c r="E26" i="2"/>
  <c r="G26" i="2"/>
  <c r="H26" i="2"/>
  <c r="D26" i="2"/>
  <c r="E20" i="2"/>
  <c r="G20" i="2"/>
  <c r="H20" i="2"/>
  <c r="D20" i="2"/>
  <c r="I20" i="2" s="1"/>
  <c r="E10" i="2"/>
  <c r="F10" i="2"/>
  <c r="G10" i="2"/>
  <c r="H10" i="2"/>
  <c r="I10" i="2" s="1"/>
  <c r="D10" i="2"/>
  <c r="I44" i="2" l="1"/>
  <c r="I40" i="2"/>
  <c r="F40" i="2"/>
  <c r="F29" i="2"/>
  <c r="F52" i="2"/>
  <c r="G60" i="2"/>
  <c r="I26" i="2"/>
  <c r="F20" i="2"/>
  <c r="D60" i="2"/>
  <c r="E60" i="2"/>
  <c r="I48" i="2"/>
  <c r="I52" i="2"/>
  <c r="F36" i="2"/>
  <c r="H60" i="2"/>
  <c r="I60" i="2" l="1"/>
  <c r="F60" i="2"/>
</calcChain>
</file>

<file path=xl/sharedStrings.xml><?xml version="1.0" encoding="utf-8"?>
<sst xmlns="http://schemas.openxmlformats.org/spreadsheetml/2006/main" count="74" uniqueCount="72">
  <si>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</si>
  <si>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</si>
  <si>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</si>
  <si>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</si>
  <si>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</si>
  <si>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</si>
  <si>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</si>
  <si>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</si>
  <si>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</si>
  <si>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</si>
  <si>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</si>
  <si>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</si>
  <si>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</si>
  <si>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</si>
  <si>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</si>
  <si>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</si>
  <si>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</si>
  <si>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</si>
  <si>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</si>
  <si>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</si>
  <si>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</si>
  <si>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</si>
  <si>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</si>
  <si>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</si>
  <si>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</si>
  <si>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</si>
  <si>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</si>
  <si>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</si>
  <si>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</si>
  <si>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</si>
  <si>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</si>
  <si>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</si>
  <si>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</si>
  <si>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</si>
  <si>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</si>
  <si>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</si>
  <si>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</si>
  <si>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</si>
  <si>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</si>
  <si>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</si>
  <si>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</si>
  <si>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</si>
  <si>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</si>
  <si>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</si>
  <si>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</si>
  <si>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</si>
  <si>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</si>
  <si>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</si>
  <si>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</si>
  <si>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</si>
  <si>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</si>
  <si>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</si>
  <si>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</si>
  <si>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</si>
  <si>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</si>
  <si>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</si>
  <si>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</si>
  <si>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</si>
  <si>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</si>
  <si>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</si>
  <si>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</si>
  <si>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</si>
  <si>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</si>
  <si>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</si>
  <si>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</si>
  <si>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</si>
  <si>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31 de Marzo de 2015</t>
  </si>
  <si>
    <t>UNIVERSIDAD TECNOLOGICA DE LEON</t>
  </si>
  <si>
    <t>Jesus Maria Contreras Esparza</t>
  </si>
  <si>
    <t xml:space="preserve">Rector </t>
  </si>
  <si>
    <t xml:space="preserve">Daniel Rocha Gutierrez </t>
  </si>
  <si>
    <t xml:space="preserve">Secretario de Administracion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</si>
</sst>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3" applyNumberFormat="0" applyProtection="0">
      <alignment horizontal="left" vertical="center" indent="1"/>
    </xf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</cellStyleXfs>
  <cellXfs count="45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4" fillId="12" borderId="11" xfId="1" applyFont="1" applyFill="1" applyBorder="1" applyAlignment="1">
      <alignment vertical="center" wrapText="1"/>
    </xf>
    <xf numFmtId="43" fontId="14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4" fillId="12" borderId="7" xfId="1" applyFont="1" applyFill="1" applyBorder="1" applyAlignment="1">
      <alignment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19" fillId="0" borderId="7" xfId="0" applyFont="1" applyBorder="1" applyAlignment="1">
      <alignment horizontal="justify" vertical="top" wrapText="1"/>
    </xf>
    <xf numFmtId="0" fontId="15" fillId="0" borderId="9" xfId="0" applyFont="1" applyBorder="1" applyAlignment="1">
      <alignment horizontal="justify" vertical="top" wrapText="1"/>
    </xf>
    <xf numFmtId="0" fontId="20" fillId="0" borderId="6" xfId="0" applyFont="1" applyBorder="1"/>
    <xf numFmtId="0" fontId="21" fillId="0" borderId="6" xfId="0" applyFont="1" applyBorder="1" applyAlignment="1">
      <alignment horizontal="justify"/>
    </xf>
    <xf numFmtId="0" fontId="16" fillId="0" borderId="8" xfId="0" applyFont="1" applyBorder="1" applyAlignment="1">
      <alignment horizontal="justify"/>
    </xf>
    <xf numFmtId="0" fontId="18" fillId="14" borderId="4" xfId="0" applyFont="1" applyFill="1" applyBorder="1" applyAlignment="1">
      <alignment horizontal="justify"/>
    </xf>
    <xf numFmtId="43" fontId="22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7" fillId="14" borderId="7" xfId="0" applyFont="1" applyFill="1" applyBorder="1"/>
    <xf numFmtId="43" fontId="22" fillId="14" borderId="7" xfId="1" applyFont="1" applyFill="1" applyBorder="1" applyAlignment="1">
      <alignment horizontal="center"/>
    </xf>
    <xf numFmtId="0" fontId="20" fillId="14" borderId="3" xfId="0" applyFont="1" applyFill="1" applyBorder="1"/>
    <xf numFmtId="0" fontId="20" fillId="14" borderId="6" xfId="0" applyFont="1" applyFill="1" applyBorder="1"/>
    <xf numFmtId="43" fontId="23" fillId="14" borderId="7" xfId="1" applyFont="1" applyFill="1" applyBorder="1" applyAlignment="1">
      <alignment vertical="center" wrapText="1"/>
    </xf>
    <xf numFmtId="43" fontId="23" fillId="12" borderId="5" xfId="1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5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70"/>
  <sheetViews>
    <sheetView showGridLines="0" tabSelected="1" zoomScale="85" zoomScaleNormal="85" workbookViewId="0">
      <selection activeCell="C53" sqref="C53"/>
    </sheetView>
  </sheetViews>
  <sheetFormatPr baseColWidth="10" defaultColWidth="11.375" defaultRowHeight="12.75"/>
  <cols>
    <col min="1" max="1" width="2.625" style="1" customWidth="1"/>
    <col min="2" max="2" width="2" style="5" customWidth="1"/>
    <col min="3" max="3" width="48" style="6" customWidth="1"/>
    <col min="4" max="4" width="15.875" style="6" customWidth="1"/>
    <col min="5" max="5" width="16.125" style="6" customWidth="1"/>
    <col min="6" max="9" width="15.25" style="6" customWidth="1"/>
    <col min="10" max="10" width="4" style="1" customWidth="1"/>
    <col min="11" max="16384" width="11.375" style="6"/>
  </cols>
  <sheetData>
    <row r="1" spans="2:9" ht="16.5" customHeight="1">
      <c r="B1" s="39" t="s">
        <v>5</v>
      </c>
      <c r="C1" s="39"/>
      <c r="D1" s="39"/>
      <c r="E1" s="39"/>
      <c r="F1" s="39"/>
      <c r="G1" s="39"/>
      <c r="H1" s="39"/>
      <c r="I1" s="39"/>
    </row>
    <row r="2" spans="2:9" ht="16.5" customHeight="1">
      <c r="B2" s="39" t="s">
        <v>18</v>
      </c>
      <c r="C2" s="39"/>
      <c r="D2" s="39"/>
      <c r="E2" s="39"/>
      <c r="F2" s="39"/>
      <c r="G2" s="39"/>
      <c r="H2" s="39"/>
      <c r="I2" s="39"/>
    </row>
    <row r="3" spans="2:9" ht="16.5" customHeight="1">
      <c r="B3" s="39" t="s">
        <v>66</v>
      </c>
      <c r="C3" s="39"/>
      <c r="D3" s="39"/>
      <c r="E3" s="39"/>
      <c r="F3" s="39"/>
      <c r="G3" s="39"/>
      <c r="H3" s="39"/>
      <c r="I3" s="39"/>
    </row>
    <row r="4" spans="2:9" s="1" customFormat="1">
      <c r="B4" s="4"/>
    </row>
    <row r="5" spans="2:9" s="1" customFormat="1">
      <c r="B5" s="4"/>
      <c r="C5" s="2" t="s">
        <v>0</v>
      </c>
      <c r="D5" s="44" t="s">
        <v>67</v>
      </c>
      <c r="E5" s="44"/>
      <c r="F5" s="44"/>
      <c r="G5" s="44"/>
      <c r="H5" s="44"/>
      <c r="I5" s="44"/>
    </row>
    <row r="6" spans="2:9" s="1" customFormat="1">
      <c r="B6" s="4"/>
    </row>
    <row r="7" spans="2:9">
      <c r="B7" s="40" t="s">
        <v>1</v>
      </c>
      <c r="C7" s="41"/>
      <c r="D7" s="36" t="s">
        <v>8</v>
      </c>
      <c r="E7" s="36"/>
      <c r="F7" s="36"/>
      <c r="G7" s="36"/>
      <c r="H7" s="36"/>
      <c r="I7" s="37" t="s">
        <v>9</v>
      </c>
    </row>
    <row r="8" spans="2:9" ht="25.5">
      <c r="B8" s="42"/>
      <c r="C8" s="43"/>
      <c r="D8" s="10" t="s">
        <v>7</v>
      </c>
      <c r="E8" s="11" t="s">
        <v>10</v>
      </c>
      <c r="F8" s="10" t="s">
        <v>2</v>
      </c>
      <c r="G8" s="10" t="s">
        <v>3</v>
      </c>
      <c r="H8" s="10" t="s">
        <v>11</v>
      </c>
      <c r="I8" s="38"/>
    </row>
    <row r="9" spans="2:9">
      <c r="B9" s="42"/>
      <c r="C9" s="43"/>
      <c r="D9" s="14" t="s">
        <v>12</v>
      </c>
      <c r="E9" s="14" t="s">
        <v>13</v>
      </c>
      <c r="F9" s="14" t="s">
        <v>14</v>
      </c>
      <c r="G9" s="14" t="s">
        <v>15</v>
      </c>
      <c r="H9" s="14" t="s">
        <v>16</v>
      </c>
      <c r="I9" s="16" t="s">
        <v>17</v>
      </c>
    </row>
    <row r="10" spans="2:9" ht="13.5" customHeight="1">
      <c r="B10" s="29" t="s">
        <v>28</v>
      </c>
      <c r="C10" s="24"/>
      <c r="D10" s="25">
        <f>SUM(D11:D19)</f>
        <v>0</v>
      </c>
      <c r="E10" s="25">
        <f t="shared" ref="E10:H10" si="0">SUM(E11:E19)</f>
        <v>0</v>
      </c>
      <c r="F10" s="25">
        <f t="shared" si="0"/>
        <v>0</v>
      </c>
      <c r="G10" s="25">
        <f t="shared" si="0"/>
        <v>0</v>
      </c>
      <c r="H10" s="25">
        <f t="shared" si="0"/>
        <v>0</v>
      </c>
      <c r="I10" s="26">
        <f>+H10-D10</f>
        <v>0</v>
      </c>
    </row>
    <row r="11" spans="2:9" ht="13.5" customHeight="1">
      <c r="B11" s="21"/>
      <c r="C11" s="19" t="s">
        <v>19</v>
      </c>
      <c r="D11" s="18"/>
      <c r="E11" s="17"/>
      <c r="F11" s="17">
        <f>D11+E11</f>
        <v>0</v>
      </c>
      <c r="G11" s="17"/>
      <c r="H11" s="17"/>
      <c r="I11" s="18">
        <f t="shared" ref="I11:I58" si="1">+H11-D11</f>
        <v>0</v>
      </c>
    </row>
    <row r="12" spans="2:9" ht="13.5" customHeight="1">
      <c r="B12" s="21"/>
      <c r="C12" s="19" t="s">
        <v>20</v>
      </c>
      <c r="D12" s="18"/>
      <c r="E12" s="17"/>
      <c r="F12" s="17">
        <f t="shared" ref="F12:F58" si="2">D12+E12</f>
        <v>0</v>
      </c>
      <c r="G12" s="17"/>
      <c r="H12" s="17"/>
      <c r="I12" s="18">
        <f t="shared" si="1"/>
        <v>0</v>
      </c>
    </row>
    <row r="13" spans="2:9" ht="13.5" customHeight="1">
      <c r="B13" s="21"/>
      <c r="C13" s="19" t="s">
        <v>21</v>
      </c>
      <c r="D13" s="18"/>
      <c r="E13" s="17"/>
      <c r="F13" s="17">
        <f t="shared" si="2"/>
        <v>0</v>
      </c>
      <c r="G13" s="17"/>
      <c r="H13" s="17"/>
      <c r="I13" s="18">
        <f t="shared" si="1"/>
        <v>0</v>
      </c>
    </row>
    <row r="14" spans="2:9" ht="13.5" customHeight="1">
      <c r="B14" s="21"/>
      <c r="C14" s="19" t="s">
        <v>22</v>
      </c>
      <c r="D14" s="18"/>
      <c r="E14" s="17"/>
      <c r="F14" s="17">
        <f t="shared" si="2"/>
        <v>0</v>
      </c>
      <c r="G14" s="17"/>
      <c r="H14" s="17"/>
      <c r="I14" s="18">
        <f t="shared" si="1"/>
        <v>0</v>
      </c>
    </row>
    <row r="15" spans="2:9" ht="13.5" customHeight="1">
      <c r="B15" s="21"/>
      <c r="C15" s="19" t="s">
        <v>23</v>
      </c>
      <c r="D15" s="18"/>
      <c r="E15" s="17"/>
      <c r="F15" s="17">
        <f t="shared" si="2"/>
        <v>0</v>
      </c>
      <c r="G15" s="17"/>
      <c r="H15" s="17"/>
      <c r="I15" s="18">
        <f t="shared" si="1"/>
        <v>0</v>
      </c>
    </row>
    <row r="16" spans="2:9" ht="13.5" customHeight="1">
      <c r="B16" s="21"/>
      <c r="C16" s="19" t="s">
        <v>24</v>
      </c>
      <c r="D16" s="18"/>
      <c r="E16" s="17"/>
      <c r="F16" s="17">
        <f t="shared" si="2"/>
        <v>0</v>
      </c>
      <c r="G16" s="17"/>
      <c r="H16" s="17"/>
      <c r="I16" s="18">
        <f t="shared" si="1"/>
        <v>0</v>
      </c>
    </row>
    <row r="17" spans="2:9" ht="13.5" customHeight="1">
      <c r="B17" s="21"/>
      <c r="C17" s="19" t="s">
        <v>25</v>
      </c>
      <c r="D17" s="18"/>
      <c r="E17" s="17"/>
      <c r="F17" s="17">
        <f t="shared" si="2"/>
        <v>0</v>
      </c>
      <c r="G17" s="17"/>
      <c r="H17" s="17"/>
      <c r="I17" s="18">
        <f t="shared" si="1"/>
        <v>0</v>
      </c>
    </row>
    <row r="18" spans="2:9" ht="13.5" customHeight="1">
      <c r="B18" s="21"/>
      <c r="C18" s="19" t="s">
        <v>26</v>
      </c>
      <c r="D18" s="18"/>
      <c r="E18" s="17"/>
      <c r="F18" s="17">
        <f t="shared" si="2"/>
        <v>0</v>
      </c>
      <c r="G18" s="17"/>
      <c r="H18" s="17"/>
      <c r="I18" s="18">
        <f t="shared" si="1"/>
        <v>0</v>
      </c>
    </row>
    <row r="19" spans="2:9" ht="21.75" customHeight="1">
      <c r="B19" s="21"/>
      <c r="C19" s="19" t="s">
        <v>27</v>
      </c>
      <c r="D19" s="18"/>
      <c r="E19" s="17"/>
      <c r="F19" s="17">
        <f t="shared" si="2"/>
        <v>0</v>
      </c>
      <c r="G19" s="17"/>
      <c r="H19" s="17"/>
      <c r="I19" s="18">
        <f t="shared" si="1"/>
        <v>0</v>
      </c>
    </row>
    <row r="20" spans="2:9" ht="13.5" customHeight="1">
      <c r="B20" s="30" t="s">
        <v>33</v>
      </c>
      <c r="C20" s="27"/>
      <c r="D20" s="28">
        <f>SUM(D21:D25)</f>
        <v>0</v>
      </c>
      <c r="E20" s="28">
        <f t="shared" ref="E20:H20" si="3">SUM(E21:E25)</f>
        <v>0</v>
      </c>
      <c r="F20" s="28">
        <f t="shared" si="3"/>
        <v>0</v>
      </c>
      <c r="G20" s="28">
        <f t="shared" si="3"/>
        <v>0</v>
      </c>
      <c r="H20" s="28">
        <f t="shared" si="3"/>
        <v>0</v>
      </c>
      <c r="I20" s="28">
        <f t="shared" si="1"/>
        <v>0</v>
      </c>
    </row>
    <row r="21" spans="2:9" ht="13.5" customHeight="1">
      <c r="B21" s="21"/>
      <c r="C21" s="19" t="s">
        <v>29</v>
      </c>
      <c r="D21" s="18"/>
      <c r="E21" s="17"/>
      <c r="F21" s="17">
        <f t="shared" si="2"/>
        <v>0</v>
      </c>
      <c r="G21" s="17"/>
      <c r="H21" s="17"/>
      <c r="I21" s="18">
        <f t="shared" si="1"/>
        <v>0</v>
      </c>
    </row>
    <row r="22" spans="2:9" ht="13.5" customHeight="1">
      <c r="B22" s="21"/>
      <c r="C22" s="19" t="s">
        <v>30</v>
      </c>
      <c r="D22" s="18"/>
      <c r="E22" s="17"/>
      <c r="F22" s="17">
        <f t="shared" si="2"/>
        <v>0</v>
      </c>
      <c r="G22" s="17"/>
      <c r="H22" s="17"/>
      <c r="I22" s="18">
        <f t="shared" si="1"/>
        <v>0</v>
      </c>
    </row>
    <row r="23" spans="2:9" ht="13.5" customHeight="1">
      <c r="B23" s="21"/>
      <c r="C23" s="19" t="s">
        <v>31</v>
      </c>
      <c r="D23" s="18"/>
      <c r="E23" s="17"/>
      <c r="F23" s="17">
        <f t="shared" si="2"/>
        <v>0</v>
      </c>
      <c r="G23" s="17"/>
      <c r="H23" s="17"/>
      <c r="I23" s="18">
        <f t="shared" si="1"/>
        <v>0</v>
      </c>
    </row>
    <row r="24" spans="2:9" ht="13.5" customHeight="1">
      <c r="B24" s="21"/>
      <c r="C24" s="19" t="s">
        <v>32</v>
      </c>
      <c r="D24" s="18">
        <v>0</v>
      </c>
      <c r="E24" s="17">
        <v>0</v>
      </c>
      <c r="F24" s="17">
        <f t="shared" si="2"/>
        <v>0</v>
      </c>
      <c r="G24" s="17">
        <v>0</v>
      </c>
      <c r="H24" s="17">
        <v>0</v>
      </c>
      <c r="I24" s="18">
        <f t="shared" si="1"/>
        <v>0</v>
      </c>
    </row>
    <row r="25" spans="2:9" ht="13.5" customHeight="1">
      <c r="B25" s="21"/>
      <c r="C25" s="19" t="s">
        <v>25</v>
      </c>
      <c r="D25" s="18"/>
      <c r="E25" s="17"/>
      <c r="F25" s="17">
        <f t="shared" si="2"/>
        <v>0</v>
      </c>
      <c r="G25" s="17"/>
      <c r="H25" s="17"/>
      <c r="I25" s="18">
        <f t="shared" si="1"/>
        <v>0</v>
      </c>
    </row>
    <row r="26" spans="2:9" ht="13.5" customHeight="1">
      <c r="B26" s="30" t="s">
        <v>36</v>
      </c>
      <c r="C26" s="27"/>
      <c r="D26" s="28">
        <f>+D27+D28</f>
        <v>0</v>
      </c>
      <c r="E26" s="28">
        <f t="shared" ref="E26:H26" si="4">+E27+E28</f>
        <v>0</v>
      </c>
      <c r="F26" s="28">
        <f t="shared" si="4"/>
        <v>0</v>
      </c>
      <c r="G26" s="28">
        <f t="shared" si="4"/>
        <v>0</v>
      </c>
      <c r="H26" s="28">
        <f t="shared" si="4"/>
        <v>0</v>
      </c>
      <c r="I26" s="28">
        <f t="shared" si="1"/>
        <v>0</v>
      </c>
    </row>
    <row r="27" spans="2:9" ht="13.5" customHeight="1">
      <c r="B27" s="21"/>
      <c r="C27" s="19" t="s">
        <v>34</v>
      </c>
      <c r="D27" s="18"/>
      <c r="E27" s="17"/>
      <c r="F27" s="17">
        <f t="shared" si="2"/>
        <v>0</v>
      </c>
      <c r="G27" s="17"/>
      <c r="H27" s="17"/>
      <c r="I27" s="18">
        <f t="shared" si="1"/>
        <v>0</v>
      </c>
    </row>
    <row r="28" spans="2:9" ht="18" customHeight="1">
      <c r="B28" s="21"/>
      <c r="C28" s="19" t="s">
        <v>35</v>
      </c>
      <c r="D28" s="18"/>
      <c r="E28" s="17"/>
      <c r="F28" s="17">
        <f t="shared" si="2"/>
        <v>0</v>
      </c>
      <c r="G28" s="17"/>
      <c r="H28" s="17"/>
      <c r="I28" s="18">
        <f t="shared" si="1"/>
        <v>0</v>
      </c>
    </row>
    <row r="29" spans="2:9" ht="13.5" customHeight="1">
      <c r="B29" s="30" t="s">
        <v>42</v>
      </c>
      <c r="C29" s="27"/>
      <c r="D29" s="31">
        <f>SUM(D30:D35)</f>
        <v>0</v>
      </c>
      <c r="E29" s="31">
        <f t="shared" ref="E29:H29" si="5">SUM(E30:E35)</f>
        <v>0</v>
      </c>
      <c r="F29" s="31">
        <f t="shared" si="5"/>
        <v>0</v>
      </c>
      <c r="G29" s="31">
        <f t="shared" si="5"/>
        <v>0</v>
      </c>
      <c r="H29" s="31">
        <f t="shared" si="5"/>
        <v>0</v>
      </c>
      <c r="I29" s="28">
        <f t="shared" si="1"/>
        <v>0</v>
      </c>
    </row>
    <row r="30" spans="2:9" ht="21.75" customHeight="1">
      <c r="B30" s="22"/>
      <c r="C30" s="19" t="s">
        <v>37</v>
      </c>
      <c r="D30" s="15"/>
      <c r="E30" s="12"/>
      <c r="F30" s="17">
        <f t="shared" si="2"/>
        <v>0</v>
      </c>
      <c r="G30" s="12"/>
      <c r="H30" s="12"/>
      <c r="I30" s="18">
        <f t="shared" si="1"/>
        <v>0</v>
      </c>
    </row>
    <row r="31" spans="2:9" ht="13.5" customHeight="1">
      <c r="B31" s="22"/>
      <c r="C31" s="19" t="s">
        <v>38</v>
      </c>
      <c r="D31" s="15"/>
      <c r="E31" s="12"/>
      <c r="F31" s="17">
        <f t="shared" si="2"/>
        <v>0</v>
      </c>
      <c r="G31" s="12"/>
      <c r="H31" s="12"/>
      <c r="I31" s="18">
        <f t="shared" si="1"/>
        <v>0</v>
      </c>
    </row>
    <row r="32" spans="2:9" ht="13.5" customHeight="1">
      <c r="B32" s="22"/>
      <c r="C32" s="19" t="s">
        <v>39</v>
      </c>
      <c r="D32" s="15"/>
      <c r="E32" s="12"/>
      <c r="F32" s="17">
        <f t="shared" si="2"/>
        <v>0</v>
      </c>
      <c r="G32" s="12"/>
      <c r="H32" s="12"/>
      <c r="I32" s="18">
        <f t="shared" si="1"/>
        <v>0</v>
      </c>
    </row>
    <row r="33" spans="2:9" ht="13.5" customHeight="1">
      <c r="B33" s="22"/>
      <c r="C33" s="19" t="s">
        <v>40</v>
      </c>
      <c r="D33" s="15"/>
      <c r="E33" s="12"/>
      <c r="F33" s="17">
        <f t="shared" si="2"/>
        <v>0</v>
      </c>
      <c r="G33" s="12"/>
      <c r="H33" s="12"/>
      <c r="I33" s="18">
        <f t="shared" si="1"/>
        <v>0</v>
      </c>
    </row>
    <row r="34" spans="2:9" s="1" customFormat="1" ht="13.5" customHeight="1">
      <c r="B34" s="22"/>
      <c r="C34" s="19" t="s">
        <v>25</v>
      </c>
      <c r="D34" s="15"/>
      <c r="E34" s="12"/>
      <c r="F34" s="17">
        <f t="shared" si="2"/>
        <v>0</v>
      </c>
      <c r="G34" s="12"/>
      <c r="H34" s="12"/>
      <c r="I34" s="18">
        <f t="shared" si="1"/>
        <v>0</v>
      </c>
    </row>
    <row r="35" spans="2:9" s="1" customFormat="1" ht="20.25" customHeight="1">
      <c r="B35" s="22"/>
      <c r="C35" s="19" t="s">
        <v>41</v>
      </c>
      <c r="D35" s="15"/>
      <c r="E35" s="12"/>
      <c r="F35" s="17">
        <f t="shared" si="2"/>
        <v>0</v>
      </c>
      <c r="G35" s="12"/>
      <c r="H35" s="12"/>
      <c r="I35" s="18">
        <f t="shared" si="1"/>
        <v>0</v>
      </c>
    </row>
    <row r="36" spans="2:9" s="1" customFormat="1" ht="13.5" customHeight="1">
      <c r="B36" s="30" t="s">
        <v>46</v>
      </c>
      <c r="C36" s="27"/>
      <c r="D36" s="31">
        <f>SUM(D37:D39)</f>
        <v>15189600</v>
      </c>
      <c r="E36" s="31">
        <f t="shared" ref="E36:H36" si="6">SUM(E37:E39)</f>
        <v>826621.56</v>
      </c>
      <c r="F36" s="31">
        <f t="shared" si="6"/>
        <v>16016221.560000001</v>
      </c>
      <c r="G36" s="31">
        <f t="shared" si="6"/>
        <v>2065962.81</v>
      </c>
      <c r="H36" s="31">
        <f t="shared" si="6"/>
        <v>2065962.81</v>
      </c>
      <c r="I36" s="28">
        <f t="shared" si="1"/>
        <v>-13123637.189999999</v>
      </c>
    </row>
    <row r="37" spans="2:9" s="1" customFormat="1" ht="13.5" customHeight="1">
      <c r="B37" s="22"/>
      <c r="C37" s="19" t="s">
        <v>43</v>
      </c>
      <c r="D37" s="15">
        <v>15189600</v>
      </c>
      <c r="E37" s="12">
        <v>826621.56</v>
      </c>
      <c r="F37" s="17">
        <f t="shared" si="2"/>
        <v>16016221.560000001</v>
      </c>
      <c r="G37" s="12">
        <v>2065962.81</v>
      </c>
      <c r="H37" s="12">
        <v>2065962.81</v>
      </c>
      <c r="I37" s="18">
        <f t="shared" si="1"/>
        <v>-13123637.189999999</v>
      </c>
    </row>
    <row r="38" spans="2:9" s="1" customFormat="1" ht="13.5" customHeight="1">
      <c r="B38" s="22"/>
      <c r="C38" s="19" t="s">
        <v>44</v>
      </c>
      <c r="D38" s="15"/>
      <c r="E38" s="12"/>
      <c r="F38" s="17">
        <f t="shared" si="2"/>
        <v>0</v>
      </c>
      <c r="G38" s="12"/>
      <c r="H38" s="12"/>
      <c r="I38" s="18">
        <f t="shared" si="1"/>
        <v>0</v>
      </c>
    </row>
    <row r="39" spans="2:9" s="1" customFormat="1" ht="23.25" customHeight="1">
      <c r="B39" s="22"/>
      <c r="C39" s="19" t="s">
        <v>45</v>
      </c>
      <c r="D39" s="15"/>
      <c r="E39" s="12"/>
      <c r="F39" s="17">
        <f t="shared" si="2"/>
        <v>0</v>
      </c>
      <c r="G39" s="12"/>
      <c r="H39" s="12"/>
      <c r="I39" s="18">
        <f t="shared" si="1"/>
        <v>0</v>
      </c>
    </row>
    <row r="40" spans="2:9" s="1" customFormat="1" ht="13.5" customHeight="1">
      <c r="B40" s="30" t="s">
        <v>50</v>
      </c>
      <c r="C40" s="27"/>
      <c r="D40" s="31">
        <f>SUM(D41:D43)</f>
        <v>4236835</v>
      </c>
      <c r="E40" s="31">
        <f t="shared" ref="E40:H40" si="7">SUM(E41:E43)</f>
        <v>7694029.8599999994</v>
      </c>
      <c r="F40" s="31">
        <f t="shared" si="7"/>
        <v>11930864.859999999</v>
      </c>
      <c r="G40" s="31">
        <f t="shared" si="7"/>
        <v>4586438.7300000004</v>
      </c>
      <c r="H40" s="31">
        <f t="shared" si="7"/>
        <v>4586438.7300000004</v>
      </c>
      <c r="I40" s="28">
        <f t="shared" si="1"/>
        <v>349603.73000000045</v>
      </c>
    </row>
    <row r="41" spans="2:9" s="1" customFormat="1" ht="13.5" customHeight="1">
      <c r="B41" s="22"/>
      <c r="C41" s="19" t="s">
        <v>47</v>
      </c>
      <c r="D41" s="15">
        <v>4236835</v>
      </c>
      <c r="E41" s="12">
        <v>1928172.05</v>
      </c>
      <c r="F41" s="17">
        <f t="shared" si="2"/>
        <v>6165007.0499999998</v>
      </c>
      <c r="G41" s="12">
        <v>1971617.05</v>
      </c>
      <c r="H41" s="12">
        <v>1971617.05</v>
      </c>
      <c r="I41" s="18">
        <f t="shared" si="1"/>
        <v>-2265217.9500000002</v>
      </c>
    </row>
    <row r="42" spans="2:9" s="1" customFormat="1" ht="13.5" customHeight="1">
      <c r="B42" s="22"/>
      <c r="C42" s="19" t="s">
        <v>48</v>
      </c>
      <c r="D42" s="15"/>
      <c r="E42" s="12"/>
      <c r="F42" s="17">
        <f t="shared" si="2"/>
        <v>0</v>
      </c>
      <c r="G42" s="12"/>
      <c r="H42" s="12"/>
      <c r="I42" s="18">
        <f t="shared" si="1"/>
        <v>0</v>
      </c>
    </row>
    <row r="43" spans="2:9" s="1" customFormat="1" ht="28.5" customHeight="1">
      <c r="B43" s="22"/>
      <c r="C43" s="19" t="s">
        <v>49</v>
      </c>
      <c r="D43" s="15">
        <v>0</v>
      </c>
      <c r="E43" s="12">
        <v>5765857.8099999996</v>
      </c>
      <c r="F43" s="17">
        <f t="shared" si="2"/>
        <v>5765857.8099999996</v>
      </c>
      <c r="G43" s="12">
        <v>2614821.6800000002</v>
      </c>
      <c r="H43" s="12">
        <v>2614821.6800000002</v>
      </c>
      <c r="I43" s="18">
        <f t="shared" si="1"/>
        <v>2614821.6800000002</v>
      </c>
    </row>
    <row r="44" spans="2:9" s="1" customFormat="1" ht="13.5" customHeight="1">
      <c r="B44" s="30" t="s">
        <v>54</v>
      </c>
      <c r="C44" s="27"/>
      <c r="D44" s="31">
        <f>SUM(D45:D47)</f>
        <v>4205000</v>
      </c>
      <c r="E44" s="31">
        <f t="shared" ref="E44:H44" si="8">SUM(E45:E47)</f>
        <v>4500</v>
      </c>
      <c r="F44" s="31">
        <f t="shared" si="8"/>
        <v>4209500</v>
      </c>
      <c r="G44" s="31">
        <f t="shared" si="8"/>
        <v>19135</v>
      </c>
      <c r="H44" s="31">
        <f t="shared" si="8"/>
        <v>19135</v>
      </c>
      <c r="I44" s="28">
        <f t="shared" si="1"/>
        <v>-4185865</v>
      </c>
    </row>
    <row r="45" spans="2:9" s="1" customFormat="1" ht="13.5" customHeight="1">
      <c r="B45" s="22"/>
      <c r="C45" s="19" t="s">
        <v>51</v>
      </c>
      <c r="D45" s="15">
        <v>4205000</v>
      </c>
      <c r="E45" s="12">
        <v>4500</v>
      </c>
      <c r="F45" s="17">
        <f t="shared" si="2"/>
        <v>4209500</v>
      </c>
      <c r="G45" s="12">
        <v>19135</v>
      </c>
      <c r="H45" s="12">
        <v>19135</v>
      </c>
      <c r="I45" s="18">
        <f t="shared" si="1"/>
        <v>-4185865</v>
      </c>
    </row>
    <row r="46" spans="2:9" s="1" customFormat="1" ht="13.5" customHeight="1">
      <c r="B46" s="22"/>
      <c r="C46" s="19" t="s">
        <v>52</v>
      </c>
      <c r="D46" s="15"/>
      <c r="E46" s="12"/>
      <c r="F46" s="17">
        <f t="shared" si="2"/>
        <v>0</v>
      </c>
      <c r="G46" s="12"/>
      <c r="H46" s="12"/>
      <c r="I46" s="18">
        <f t="shared" si="1"/>
        <v>0</v>
      </c>
    </row>
    <row r="47" spans="2:9" s="1" customFormat="1" ht="13.5" customHeight="1">
      <c r="B47" s="22"/>
      <c r="C47" s="19" t="s">
        <v>53</v>
      </c>
      <c r="D47" s="15"/>
      <c r="E47" s="12"/>
      <c r="F47" s="17">
        <f t="shared" si="2"/>
        <v>0</v>
      </c>
      <c r="G47" s="12"/>
      <c r="H47" s="12"/>
      <c r="I47" s="18">
        <f t="shared" si="1"/>
        <v>0</v>
      </c>
    </row>
    <row r="48" spans="2:9" s="1" customFormat="1" ht="13.5" customHeight="1">
      <c r="B48" s="30" t="s">
        <v>58</v>
      </c>
      <c r="C48" s="27"/>
      <c r="D48" s="31">
        <f>SUM(D49:D51)</f>
        <v>0</v>
      </c>
      <c r="E48" s="31">
        <f t="shared" ref="E48:H48" si="9">SUM(E49:E51)</f>
        <v>70342152</v>
      </c>
      <c r="F48" s="31">
        <f t="shared" si="9"/>
        <v>70342152</v>
      </c>
      <c r="G48" s="31">
        <f t="shared" si="9"/>
        <v>17728479</v>
      </c>
      <c r="H48" s="31">
        <f t="shared" si="9"/>
        <v>17728479</v>
      </c>
      <c r="I48" s="28">
        <f t="shared" si="1"/>
        <v>17728479</v>
      </c>
    </row>
    <row r="49" spans="1:10" s="1" customFormat="1" ht="13.5" customHeight="1">
      <c r="B49" s="22"/>
      <c r="C49" s="19" t="s">
        <v>55</v>
      </c>
      <c r="D49" s="15"/>
      <c r="E49" s="12"/>
      <c r="F49" s="17">
        <f t="shared" si="2"/>
        <v>0</v>
      </c>
      <c r="G49" s="12"/>
      <c r="H49" s="12"/>
      <c r="I49" s="18">
        <f t="shared" si="1"/>
        <v>0</v>
      </c>
    </row>
    <row r="50" spans="1:10" s="1" customFormat="1" ht="13.5" customHeight="1">
      <c r="B50" s="22"/>
      <c r="C50" s="19" t="s">
        <v>56</v>
      </c>
      <c r="D50" s="15">
        <v>0</v>
      </c>
      <c r="E50" s="12">
        <v>630950</v>
      </c>
      <c r="F50" s="17">
        <f t="shared" si="2"/>
        <v>630950</v>
      </c>
      <c r="G50" s="12">
        <v>0</v>
      </c>
      <c r="H50" s="12">
        <v>0</v>
      </c>
      <c r="I50" s="18">
        <f t="shared" si="1"/>
        <v>0</v>
      </c>
    </row>
    <row r="51" spans="1:10" s="1" customFormat="1" ht="13.5" customHeight="1">
      <c r="B51" s="22"/>
      <c r="C51" s="19" t="s">
        <v>57</v>
      </c>
      <c r="D51" s="15">
        <v>0</v>
      </c>
      <c r="E51" s="12">
        <v>69711202</v>
      </c>
      <c r="F51" s="17">
        <f t="shared" si="2"/>
        <v>69711202</v>
      </c>
      <c r="G51" s="12">
        <v>17728479</v>
      </c>
      <c r="H51" s="12">
        <v>17728479</v>
      </c>
      <c r="I51" s="18">
        <f t="shared" si="1"/>
        <v>17728479</v>
      </c>
    </row>
    <row r="52" spans="1:10" s="1" customFormat="1" ht="13.5" customHeight="1">
      <c r="B52" s="30" t="s">
        <v>65</v>
      </c>
      <c r="C52" s="27"/>
      <c r="D52" s="31">
        <f>SUM(D53:D59)</f>
        <v>105092896.05</v>
      </c>
      <c r="E52" s="31">
        <f t="shared" ref="E52:H52" si="10">SUM(E53:E59)</f>
        <v>0</v>
      </c>
      <c r="F52" s="31">
        <f t="shared" si="10"/>
        <v>105092896.05</v>
      </c>
      <c r="G52" s="31">
        <f t="shared" si="10"/>
        <v>18335770.460000001</v>
      </c>
      <c r="H52" s="31">
        <f t="shared" si="10"/>
        <v>18335770.460000001</v>
      </c>
      <c r="I52" s="28">
        <f t="shared" si="1"/>
        <v>-86757125.590000004</v>
      </c>
    </row>
    <row r="53" spans="1:10" s="1" customFormat="1" ht="13.5" customHeight="1">
      <c r="B53" s="22"/>
      <c r="C53" s="19" t="s">
        <v>59</v>
      </c>
      <c r="D53" s="15">
        <v>105092896.05</v>
      </c>
      <c r="E53" s="12">
        <v>0</v>
      </c>
      <c r="F53" s="17">
        <f t="shared" si="2"/>
        <v>105092896.05</v>
      </c>
      <c r="G53" s="12">
        <v>18335770.460000001</v>
      </c>
      <c r="H53" s="12">
        <v>18335770.460000001</v>
      </c>
      <c r="I53" s="18">
        <f t="shared" si="1"/>
        <v>-86757125.590000004</v>
      </c>
    </row>
    <row r="54" spans="1:10" s="1" customFormat="1" ht="13.5" customHeight="1">
      <c r="B54" s="22"/>
      <c r="C54" s="19" t="s">
        <v>60</v>
      </c>
      <c r="D54" s="15">
        <v>0</v>
      </c>
      <c r="E54" s="12">
        <v>0</v>
      </c>
      <c r="F54" s="17">
        <f t="shared" si="2"/>
        <v>0</v>
      </c>
      <c r="G54" s="12">
        <v>0</v>
      </c>
      <c r="H54" s="12">
        <v>0</v>
      </c>
      <c r="I54" s="18">
        <f t="shared" si="1"/>
        <v>0</v>
      </c>
    </row>
    <row r="55" spans="1:10" s="1" customFormat="1" ht="13.5" customHeight="1">
      <c r="B55" s="22"/>
      <c r="C55" s="19" t="s">
        <v>61</v>
      </c>
      <c r="D55" s="15">
        <v>0</v>
      </c>
      <c r="E55" s="12">
        <v>0</v>
      </c>
      <c r="F55" s="17">
        <f t="shared" si="2"/>
        <v>0</v>
      </c>
      <c r="G55" s="12">
        <v>0</v>
      </c>
      <c r="H55" s="12">
        <v>0</v>
      </c>
      <c r="I55" s="18">
        <f t="shared" si="1"/>
        <v>0</v>
      </c>
    </row>
    <row r="56" spans="1:10" s="1" customFormat="1" ht="13.5" customHeight="1">
      <c r="B56" s="22"/>
      <c r="C56" s="19" t="s">
        <v>62</v>
      </c>
      <c r="D56" s="15"/>
      <c r="E56" s="12"/>
      <c r="F56" s="17">
        <f t="shared" si="2"/>
        <v>0</v>
      </c>
      <c r="G56" s="12"/>
      <c r="H56" s="12"/>
      <c r="I56" s="18">
        <f t="shared" si="1"/>
        <v>0</v>
      </c>
    </row>
    <row r="57" spans="1:10" s="1" customFormat="1" ht="13.5" customHeight="1">
      <c r="B57" s="22"/>
      <c r="C57" s="19" t="s">
        <v>63</v>
      </c>
      <c r="D57" s="15">
        <v>0</v>
      </c>
      <c r="E57" s="12">
        <v>0</v>
      </c>
      <c r="F57" s="17">
        <f t="shared" si="2"/>
        <v>0</v>
      </c>
      <c r="G57" s="12">
        <v>0</v>
      </c>
      <c r="H57" s="12">
        <v>0</v>
      </c>
      <c r="I57" s="18">
        <f t="shared" si="1"/>
        <v>0</v>
      </c>
    </row>
    <row r="58" spans="1:10" s="1" customFormat="1" ht="13.5" customHeight="1">
      <c r="B58" s="22"/>
      <c r="C58" s="19" t="s">
        <v>64</v>
      </c>
      <c r="D58" s="15">
        <v>0</v>
      </c>
      <c r="E58" s="12">
        <v>0</v>
      </c>
      <c r="F58" s="17">
        <f t="shared" si="2"/>
        <v>0</v>
      </c>
      <c r="G58" s="12">
        <v>0</v>
      </c>
      <c r="H58" s="12">
        <v>0</v>
      </c>
      <c r="I58" s="18">
        <f t="shared" si="1"/>
        <v>0</v>
      </c>
    </row>
    <row r="59" spans="1:10" s="1" customFormat="1" ht="13.5" customHeight="1">
      <c r="B59" s="23"/>
      <c r="C59" s="20"/>
      <c r="D59" s="15"/>
      <c r="E59" s="12"/>
      <c r="F59" s="12"/>
      <c r="G59" s="12"/>
      <c r="H59" s="12"/>
      <c r="I59" s="15"/>
    </row>
    <row r="60" spans="1:10" s="5" customFormat="1" ht="27" customHeight="1">
      <c r="A60" s="4"/>
      <c r="B60" s="3"/>
      <c r="C60" s="9" t="s">
        <v>6</v>
      </c>
      <c r="D60" s="32">
        <f>+D10+D20+D26+D29+D36+D40+D44+D48+D52</f>
        <v>128724331.05</v>
      </c>
      <c r="E60" s="32">
        <f t="shared" ref="E60:I60" si="11">+E10+E20+E26+E29+E36+E40+E44+E48+E52</f>
        <v>78867303.420000002</v>
      </c>
      <c r="F60" s="32">
        <f t="shared" si="11"/>
        <v>207591634.47</v>
      </c>
      <c r="G60" s="32">
        <f t="shared" si="11"/>
        <v>42735786</v>
      </c>
      <c r="H60" s="32">
        <f t="shared" si="11"/>
        <v>42735786</v>
      </c>
      <c r="I60" s="32">
        <f t="shared" si="11"/>
        <v>-85988545.050000012</v>
      </c>
      <c r="J60" s="4"/>
    </row>
    <row r="61" spans="1:10" s="1" customFormat="1">
      <c r="B61" s="4"/>
      <c r="D61" s="13"/>
      <c r="E61" s="13"/>
      <c r="F61" s="13"/>
      <c r="G61" s="13"/>
      <c r="H61" s="13"/>
      <c r="I61" s="13"/>
    </row>
    <row r="62" spans="1:10">
      <c r="C62" s="7" t="s">
        <v>4</v>
      </c>
      <c r="D62" s="13"/>
      <c r="E62" s="13"/>
      <c r="F62" s="13"/>
      <c r="G62" s="13"/>
      <c r="H62" s="13"/>
      <c r="I62" s="13"/>
    </row>
    <row r="63" spans="1:10">
      <c r="C63" s="7"/>
      <c r="D63" s="13"/>
      <c r="E63" s="13"/>
      <c r="F63" s="13"/>
      <c r="G63" s="13"/>
      <c r="H63" s="13"/>
      <c r="I63" s="13"/>
    </row>
    <row r="64" spans="1:10">
      <c r="C64" s="7"/>
      <c r="D64" s="13"/>
      <c r="E64" s="13"/>
      <c r="F64" s="13"/>
      <c r="G64" s="13"/>
      <c r="H64" s="13"/>
      <c r="I64" s="13"/>
    </row>
    <row r="65" spans="3:9">
      <c r="C65" s="7"/>
      <c r="D65" s="13"/>
      <c r="E65" s="13"/>
      <c r="F65" s="13"/>
      <c r="G65" s="13"/>
      <c r="H65" s="13"/>
      <c r="I65" s="13"/>
    </row>
    <row r="66" spans="3:9">
      <c r="C66" s="7"/>
      <c r="D66" s="13"/>
      <c r="E66" s="13"/>
      <c r="F66" s="13"/>
      <c r="G66" s="13"/>
      <c r="H66" s="13"/>
      <c r="I66" s="13"/>
    </row>
    <row r="67" spans="3:9">
      <c r="D67" s="13"/>
      <c r="E67" s="13"/>
      <c r="F67" s="13"/>
      <c r="G67" s="13"/>
      <c r="H67" s="13"/>
      <c r="I67" s="13"/>
    </row>
    <row r="68" spans="3:9">
      <c r="C68" s="8"/>
    </row>
    <row r="69" spans="3:9">
      <c r="C69" s="33" t="s">
        <v>68</v>
      </c>
      <c r="F69" s="34" t="s">
        <v>70</v>
      </c>
      <c r="G69" s="34"/>
      <c r="H69" s="34"/>
      <c r="I69" s="34"/>
    </row>
    <row r="70" spans="3:9">
      <c r="C70" s="33" t="s">
        <v>69</v>
      </c>
      <c r="F70" s="35" t="s">
        <v>71</v>
      </c>
      <c r="G70" s="35"/>
      <c r="H70" s="35"/>
      <c r="I70" s="35"/>
    </row>
  </sheetData>
  <mergeCells count="9">
    <mergeCell ref="F69:I69"/>
    <mergeCell ref="F70:I70"/>
    <mergeCell ref="B1:I1"/>
    <mergeCell ref="B2:I2"/>
    <mergeCell ref="B3:I3"/>
    <mergeCell ref="B7:C9"/>
    <mergeCell ref="D7:H7"/>
    <mergeCell ref="I7:I8"/>
    <mergeCell ref="D5:I5"/>
  </mergeCells>
  <pageMargins left="0.39370078740157483" right="0.39370078740157483" top="0.19685039370078741" bottom="0.47244094488188981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OHERNANDEZ</cp:lastModifiedBy>
  <cp:lastPrinted>2017-09-04T16:18:45Z</cp:lastPrinted>
  <dcterms:created xsi:type="dcterms:W3CDTF">2017-07-05T14:38:32Z</dcterms:created>
  <dcterms:modified xsi:type="dcterms:W3CDTF">2017-09-04T16:18:54Z</dcterms:modified>
</cp:coreProperties>
</file>