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I44" i="2" s="1"/>
  <c r="D44" i="2"/>
  <c r="E40" i="2"/>
  <c r="G40" i="2"/>
  <c r="H40" i="2"/>
  <c r="D40" i="2"/>
  <c r="I40" i="2" s="1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I26" i="2" s="1"/>
  <c r="D26" i="2"/>
  <c r="E20" i="2"/>
  <c r="G20" i="2"/>
  <c r="H20" i="2"/>
  <c r="D20" i="2"/>
  <c r="I20" i="2" s="1"/>
  <c r="E10" i="2"/>
  <c r="F10" i="2"/>
  <c r="G10" i="2"/>
  <c r="H10" i="2"/>
  <c r="I10" i="2" s="1"/>
  <c r="D10" i="2"/>
  <c r="I52" i="2" l="1"/>
  <c r="G60" i="2"/>
  <c r="F48" i="2"/>
  <c r="F40" i="2"/>
  <c r="E60" i="2"/>
  <c r="F52" i="2"/>
  <c r="I48" i="2"/>
  <c r="F36" i="2"/>
  <c r="D60" i="2"/>
  <c r="F20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<sst xmlns="http://schemas.openxmlformats.org/spreadsheetml/2006/main" count="74" uniqueCount="72">
  <si>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</si>
  <si>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</si>
  <si>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</si>
  <si>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</si>
  <si>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</si>
  <si>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</si>
  <si>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</si>
  <si>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</si>
  <si>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</si>
  <si>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</si>
  <si>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</si>
  <si>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</si>
  <si>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</si>
  <si>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</si>
  <si>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</si>
  <si>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</si>
  <si>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</si>
  <si>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</si>
  <si>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</si>
  <si>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</si>
  <si>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</si>
  <si>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</si>
  <si>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</si>
  <si>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</si>
  <si>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</si>
  <si>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</si>
  <si>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</si>
  <si>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</si>
  <si>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</si>
  <si>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</si>
  <si>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</si>
  <si>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</si>
  <si>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</si>
  <si>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</si>
  <si>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</si>
  <si>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</si>
  <si>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</si>
  <si>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</si>
  <si>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</si>
  <si>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</si>
  <si>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</si>
  <si>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</si>
  <si>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</si>
  <si>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</si>
  <si>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</si>
  <si>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</si>
  <si>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</si>
  <si>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</si>
  <si>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</si>
  <si>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</si>
  <si>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</si>
  <si>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</si>
  <si>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</si>
  <si>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</si>
  <si>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</si>
  <si>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</si>
  <si>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</si>
  <si>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</si>
  <si>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</si>
  <si>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</si>
  <si>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</si>
  <si>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</si>
  <si>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</si>
  <si>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</si>
  <si>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</si>
  <si>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</si>
  <si>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2016</t>
  </si>
  <si>
    <t>UNIVERSIDAD TECNOLOGICA DE LEON</t>
  </si>
  <si>
    <t xml:space="preserve">Rector </t>
  </si>
  <si>
    <t>Secretario de Administracion y Finanzas</t>
  </si>
  <si>
    <t xml:space="preserve">Daniel Rocha Gutierrez </t>
  </si>
  <si>
    <t xml:space="preserve">Jesus Maria Contreras Esparza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</si>
</sst>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topLeftCell="A46" zoomScale="85" zoomScaleNormal="85" workbookViewId="0">
      <selection activeCell="F68" sqref="F68:I68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2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20199700</v>
      </c>
      <c r="E36" s="31">
        <f t="shared" ref="E36:H36" si="6">SUM(E37:E39)</f>
        <v>1250631.51</v>
      </c>
      <c r="F36" s="31">
        <f t="shared" si="6"/>
        <v>21450331.510000002</v>
      </c>
      <c r="G36" s="31">
        <f t="shared" si="6"/>
        <v>6377334.8099999996</v>
      </c>
      <c r="H36" s="31">
        <f t="shared" si="6"/>
        <v>6377334.8099999996</v>
      </c>
      <c r="I36" s="28">
        <f t="shared" si="1"/>
        <v>-13822365.190000001</v>
      </c>
    </row>
    <row r="37" spans="2:9" s="1" customFormat="1" ht="13.5" customHeight="1">
      <c r="B37" s="22"/>
      <c r="C37" s="19" t="s">
        <v>43</v>
      </c>
      <c r="D37" s="15">
        <v>20199700</v>
      </c>
      <c r="E37" s="12">
        <v>1250631.51</v>
      </c>
      <c r="F37" s="17">
        <f t="shared" si="2"/>
        <v>21450331.510000002</v>
      </c>
      <c r="G37" s="12">
        <v>6377334.8099999996</v>
      </c>
      <c r="H37" s="12">
        <v>6377334.8099999996</v>
      </c>
      <c r="I37" s="18">
        <f t="shared" si="1"/>
        <v>-13822365.190000001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0</v>
      </c>
      <c r="E40" s="31">
        <f t="shared" ref="E40:H40" si="7">SUM(E41:E43)</f>
        <v>2177284.17</v>
      </c>
      <c r="F40" s="31">
        <f t="shared" si="7"/>
        <v>2177284.17</v>
      </c>
      <c r="G40" s="31">
        <f t="shared" si="7"/>
        <v>2177284.17</v>
      </c>
      <c r="H40" s="31">
        <f t="shared" si="7"/>
        <v>2177284.17</v>
      </c>
      <c r="I40" s="28">
        <f t="shared" si="1"/>
        <v>2177284.17</v>
      </c>
    </row>
    <row r="41" spans="2:9" s="1" customFormat="1" ht="13.5" customHeight="1">
      <c r="B41" s="22"/>
      <c r="C41" s="19" t="s">
        <v>47</v>
      </c>
      <c r="D41" s="15">
        <v>0</v>
      </c>
      <c r="E41" s="12">
        <v>1386675.45</v>
      </c>
      <c r="F41" s="17">
        <f t="shared" si="2"/>
        <v>1386675.45</v>
      </c>
      <c r="G41" s="12">
        <v>1386675.45</v>
      </c>
      <c r="H41" s="12">
        <v>1386675.45</v>
      </c>
      <c r="I41" s="18">
        <f t="shared" si="1"/>
        <v>1386675.45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790608.72</v>
      </c>
      <c r="F43" s="17">
        <f t="shared" si="2"/>
        <v>790608.72</v>
      </c>
      <c r="G43" s="12">
        <v>790608.72</v>
      </c>
      <c r="H43" s="12">
        <v>790608.72</v>
      </c>
      <c r="I43" s="18">
        <f t="shared" si="1"/>
        <v>790608.72</v>
      </c>
    </row>
    <row r="44" spans="2:9" s="1" customFormat="1" ht="13.5" customHeight="1">
      <c r="B44" s="30" t="s">
        <v>54</v>
      </c>
      <c r="C44" s="27"/>
      <c r="D44" s="31">
        <f>SUM(D45:D47)</f>
        <v>7950000</v>
      </c>
      <c r="E44" s="31">
        <f t="shared" ref="E44:H44" si="8">SUM(E45:E47)</f>
        <v>1025</v>
      </c>
      <c r="F44" s="31">
        <f t="shared" si="8"/>
        <v>7951025</v>
      </c>
      <c r="G44" s="31">
        <f t="shared" si="8"/>
        <v>132280</v>
      </c>
      <c r="H44" s="31">
        <f t="shared" si="8"/>
        <v>132280</v>
      </c>
      <c r="I44" s="28">
        <f t="shared" si="1"/>
        <v>-7817720</v>
      </c>
    </row>
    <row r="45" spans="2:9" s="1" customFormat="1" ht="13.5" customHeight="1">
      <c r="B45" s="22"/>
      <c r="C45" s="19" t="s">
        <v>51</v>
      </c>
      <c r="D45" s="15">
        <v>7950000</v>
      </c>
      <c r="E45" s="12">
        <v>1025</v>
      </c>
      <c r="F45" s="17">
        <f t="shared" si="2"/>
        <v>7951025</v>
      </c>
      <c r="G45" s="12">
        <v>132280</v>
      </c>
      <c r="H45" s="12">
        <v>132280</v>
      </c>
      <c r="I45" s="18">
        <f t="shared" si="1"/>
        <v>-7817720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22858017.690000001</v>
      </c>
      <c r="F48" s="31">
        <f t="shared" si="9"/>
        <v>22858017.690000001</v>
      </c>
      <c r="G48" s="31">
        <f t="shared" si="9"/>
        <v>0</v>
      </c>
      <c r="H48" s="31">
        <f t="shared" si="9"/>
        <v>0</v>
      </c>
      <c r="I48" s="28">
        <f t="shared" si="1"/>
        <v>0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22858017.690000001</v>
      </c>
      <c r="F50" s="17">
        <f t="shared" si="2"/>
        <v>22858017.690000001</v>
      </c>
      <c r="G50" s="12">
        <v>0</v>
      </c>
      <c r="H50" s="12">
        <v>0</v>
      </c>
      <c r="I50" s="18">
        <f t="shared" si="1"/>
        <v>0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0</v>
      </c>
      <c r="F51" s="17">
        <f t="shared" si="2"/>
        <v>0</v>
      </c>
      <c r="G51" s="12">
        <v>0</v>
      </c>
      <c r="H51" s="12">
        <v>0</v>
      </c>
      <c r="I51" s="18">
        <f t="shared" si="1"/>
        <v>0</v>
      </c>
    </row>
    <row r="52" spans="1:10" s="1" customFormat="1" ht="13.5" customHeight="1">
      <c r="B52" s="30" t="s">
        <v>65</v>
      </c>
      <c r="C52" s="27"/>
      <c r="D52" s="31">
        <f>SUM(D53:D59)</f>
        <v>92557760.060000002</v>
      </c>
      <c r="E52" s="31">
        <f t="shared" ref="E52:H52" si="10">SUM(E53:E59)</f>
        <v>0</v>
      </c>
      <c r="F52" s="31">
        <f t="shared" si="10"/>
        <v>92557760.060000002</v>
      </c>
      <c r="G52" s="31">
        <f t="shared" si="10"/>
        <v>20922361.43</v>
      </c>
      <c r="H52" s="31">
        <f t="shared" si="10"/>
        <v>20922361.43</v>
      </c>
      <c r="I52" s="28">
        <f t="shared" si="1"/>
        <v>-71635398.629999995</v>
      </c>
    </row>
    <row r="53" spans="1:10" s="1" customFormat="1" ht="13.5" customHeight="1">
      <c r="B53" s="22"/>
      <c r="C53" s="19" t="s">
        <v>59</v>
      </c>
      <c r="D53" s="15">
        <v>92557760.060000002</v>
      </c>
      <c r="E53" s="12">
        <v>0</v>
      </c>
      <c r="F53" s="17">
        <f t="shared" si="2"/>
        <v>92557760.060000002</v>
      </c>
      <c r="G53" s="12">
        <v>20922361.43</v>
      </c>
      <c r="H53" s="12">
        <v>20922361.43</v>
      </c>
      <c r="I53" s="18">
        <f t="shared" si="1"/>
        <v>-71635398.629999995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120707460.06</v>
      </c>
      <c r="E60" s="32">
        <f t="shared" ref="E60:I60" si="11">+E10+E20+E26+E29+E36+E40+E44+E48+E52</f>
        <v>26286958.370000001</v>
      </c>
      <c r="F60" s="32">
        <f t="shared" si="11"/>
        <v>146994418.43000001</v>
      </c>
      <c r="G60" s="32">
        <f t="shared" si="11"/>
        <v>29609260.41</v>
      </c>
      <c r="H60" s="32">
        <f t="shared" si="11"/>
        <v>29609260.41</v>
      </c>
      <c r="I60" s="32">
        <f t="shared" si="11"/>
        <v>-91098199.650000006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71</v>
      </c>
      <c r="F67" s="34" t="s">
        <v>70</v>
      </c>
      <c r="G67" s="34"/>
      <c r="H67" s="34"/>
      <c r="I67" s="34"/>
    </row>
    <row r="68" spans="3:9">
      <c r="C68" s="33" t="s">
        <v>68</v>
      </c>
      <c r="F68" s="35" t="s">
        <v>69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2017-08-31T16:29:56Z</cp:lastPrinted>
  <dcterms:created xsi:type="dcterms:W3CDTF">2017-07-05T14:38:32Z</dcterms:created>
  <dcterms:modified xsi:type="dcterms:W3CDTF">2017-09-04T17:27:15Z</dcterms:modified>
</cp:coreProperties>
</file>