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1er trimestre\"/>
    </mc:Choice>
  </mc:AlternateContent>
  <bookViews>
    <workbookView xWindow="0" yWindow="0" windowWidth="20490" windowHeight="6465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8" i="2" s="1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E10" i="2"/>
  <c r="F10" i="2"/>
  <c r="G10" i="2"/>
  <c r="H10" i="2"/>
  <c r="I10" i="2" s="1"/>
  <c r="D10" i="2"/>
  <c r="I36" i="2" l="1"/>
  <c r="I20" i="2"/>
  <c r="F40" i="2"/>
  <c r="I44" i="2"/>
  <c r="I40" i="2"/>
  <c r="F29" i="2"/>
  <c r="F52" i="2"/>
  <c r="G60" i="2"/>
  <c r="I26" i="2"/>
  <c r="F20" i="2"/>
  <c r="D60" i="2"/>
  <c r="E60" i="2"/>
  <c r="I48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<sst xmlns="http://schemas.openxmlformats.org/spreadsheetml/2006/main" count="106" uniqueCount="81">
  <si>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</si>
  <si>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</si>
  <si>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</si>
  <si>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</si>
  <si>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</si>
  <si>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</si>
  <si>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</si>
  <si>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</si>
  <si>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</si>
  <si>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</si>
  <si>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</si>
  <si>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</si>
  <si>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</si>
  <si>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</si>
  <si>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</si>
  <si>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</si>
  <si>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</si>
  <si>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</si>
  <si>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</si>
  <si>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</si>
  <si>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</si>
  <si>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</si>
  <si>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</si>
  <si>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</si>
  <si>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</si>
  <si>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</si>
  <si>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</si>
  <si>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</si>
  <si>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</si>
  <si>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</si>
  <si>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</si>
  <si>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</si>
  <si>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</si>
  <si>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</si>
  <si>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</si>
  <si>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</si>
  <si>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</si>
  <si>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</si>
  <si>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</si>
  <si>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</si>
  <si>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</si>
  <si>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</si>
  <si>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</si>
  <si>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</si>
  <si>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</si>
  <si>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</si>
  <si>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</si>
  <si>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</si>
  <si>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</si>
  <si>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</si>
  <si>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</si>
  <si>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</si>
  <si>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</si>
  <si>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</si>
  <si>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</si>
  <si>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</si>
  <si>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</si>
  <si>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</si>
  <si>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</si>
  <si>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</si>
  <si>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</si>
  <si>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</si>
  <si>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</si>
  <si>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</si>
  <si>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</si>
  <si>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</si>
  <si>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</si>
  <si>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</si>
  <si>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</si>
  <si>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</si>
  <si>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</si>
  <si>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</si>
  <si>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</si>
  <si>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</si>
  <si>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2017</t>
  </si>
  <si>
    <t>UNIVERSIDAD TECNOLOGICA DE LEON</t>
  </si>
  <si>
    <t xml:space="preserve">Alfredo  Moncada </t>
  </si>
  <si>
    <t xml:space="preserve">Director de Administracion y Finanzas </t>
  </si>
  <si>
    <t xml:space="preserve">Sofia Ayala Rodriguez </t>
  </si>
  <si>
    <t xml:space="preserve">Rectora </t>
  </si>
  <si>
    <t xml:space="preserve">Alfredo Moncada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</si>
</sst>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O15" sqref="O15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24.85546875" style="6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13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5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74</v>
      </c>
      <c r="C3" s="49"/>
      <c r="D3" s="49"/>
      <c r="E3" s="49"/>
      <c r="F3" s="49"/>
      <c r="G3" s="49"/>
      <c r="H3" s="49"/>
      <c r="I3" s="49"/>
    </row>
    <row r="4" spans="2:9" s="1" customFormat="1" x14ac:dyDescent="0.2"/>
    <row r="5" spans="2:9" s="1" customFormat="1" x14ac:dyDescent="0.2">
      <c r="C5" s="2" t="s">
        <v>0</v>
      </c>
      <c r="D5" s="56" t="s">
        <v>75</v>
      </c>
      <c r="E5" s="56"/>
      <c r="F5" s="56"/>
      <c r="G5" s="56"/>
      <c r="H5" s="56"/>
      <c r="I5" s="56"/>
    </row>
    <row r="6" spans="2:9" s="1" customFormat="1" x14ac:dyDescent="0.2"/>
    <row r="7" spans="2:9" x14ac:dyDescent="0.2">
      <c r="B7" s="50" t="s">
        <v>1</v>
      </c>
      <c r="C7" s="51"/>
      <c r="D7" s="46" t="s">
        <v>16</v>
      </c>
      <c r="E7" s="46"/>
      <c r="F7" s="46"/>
      <c r="G7" s="46"/>
      <c r="H7" s="46"/>
      <c r="I7" s="47" t="s">
        <v>17</v>
      </c>
    </row>
    <row r="8" spans="2:9" ht="25.5" x14ac:dyDescent="0.2">
      <c r="B8" s="52"/>
      <c r="C8" s="53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48"/>
    </row>
    <row r="9" spans="2:9" x14ac:dyDescent="0.2">
      <c r="B9" s="54"/>
      <c r="C9" s="55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21" customHeight="1" x14ac:dyDescent="0.2">
      <c r="B10" s="10"/>
      <c r="C10" s="11" t="s">
        <v>6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7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8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9</v>
      </c>
      <c r="D13" s="18">
        <v>30780324</v>
      </c>
      <c r="E13" s="18">
        <v>0</v>
      </c>
      <c r="F13" s="28">
        <f t="shared" si="0"/>
        <v>30780324</v>
      </c>
      <c r="G13" s="18">
        <v>6363701.2400000002</v>
      </c>
      <c r="H13" s="23">
        <v>6363701.2400000002</v>
      </c>
      <c r="I13" s="28">
        <f t="shared" si="1"/>
        <v>-24416622.759999998</v>
      </c>
    </row>
    <row r="14" spans="2:9" ht="21" customHeight="1" x14ac:dyDescent="0.2">
      <c r="B14" s="12"/>
      <c r="C14" s="13" t="s">
        <v>10</v>
      </c>
      <c r="D14" s="18">
        <v>0</v>
      </c>
      <c r="E14" s="18">
        <v>85787333.569999993</v>
      </c>
      <c r="F14" s="28">
        <f t="shared" si="0"/>
        <v>85787333.569999993</v>
      </c>
      <c r="G14" s="18">
        <v>22672205.57</v>
      </c>
      <c r="H14" s="23">
        <v>22672205.57</v>
      </c>
      <c r="I14" s="28">
        <f t="shared" si="1"/>
        <v>22672205.57</v>
      </c>
    </row>
    <row r="15" spans="2:9" ht="21" customHeight="1" x14ac:dyDescent="0.2">
      <c r="B15" s="12"/>
      <c r="C15" s="13" t="s">
        <v>11</v>
      </c>
      <c r="D15" s="18">
        <v>98182812.700000003</v>
      </c>
      <c r="E15" s="18">
        <v>0</v>
      </c>
      <c r="F15" s="28">
        <f t="shared" si="0"/>
        <v>98182812.700000003</v>
      </c>
      <c r="G15" s="18">
        <v>25137535.48</v>
      </c>
      <c r="H15" s="23">
        <v>25137535.48</v>
      </c>
      <c r="I15" s="28">
        <f t="shared" si="1"/>
        <v>-73045277.219999999</v>
      </c>
    </row>
    <row r="16" spans="2:9" s="1" customFormat="1" ht="21" customHeight="1" x14ac:dyDescent="0.2">
      <c r="B16" s="12"/>
      <c r="C16" s="13" t="s">
        <v>12</v>
      </c>
      <c r="D16" s="18">
        <v>0</v>
      </c>
      <c r="E16" s="18">
        <v>1086424</v>
      </c>
      <c r="F16" s="28">
        <f t="shared" si="0"/>
        <v>1086424</v>
      </c>
      <c r="G16" s="18">
        <v>841224</v>
      </c>
      <c r="H16" s="23">
        <v>841224</v>
      </c>
      <c r="I16" s="28">
        <f t="shared" si="1"/>
        <v>841224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14</v>
      </c>
      <c r="D18" s="43">
        <f>SUM(D10:D16)</f>
        <v>128963136.7</v>
      </c>
      <c r="E18" s="43">
        <f t="shared" ref="E18:H18" si="2">SUM(E10:E16)</f>
        <v>86873757.569999993</v>
      </c>
      <c r="F18" s="43">
        <f t="shared" si="2"/>
        <v>215836894.26999998</v>
      </c>
      <c r="G18" s="43">
        <f t="shared" si="2"/>
        <v>55014666.290000007</v>
      </c>
      <c r="H18" s="43">
        <f t="shared" si="2"/>
        <v>55014666.290000007</v>
      </c>
      <c r="I18" s="43">
        <f>SUM(I10:I16)</f>
        <v>-73948470.409999996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D23" s="20"/>
      <c r="E23" s="20"/>
      <c r="F23" s="20"/>
      <c r="G23" s="20"/>
      <c r="H23" s="20"/>
      <c r="I23" s="20"/>
    </row>
    <row r="24" spans="1:10" x14ac:dyDescent="0.2">
      <c r="C24" s="8"/>
    </row>
    <row r="25" spans="1:10" x14ac:dyDescent="0.2">
      <c r="C25" s="9" t="s">
        <v>78</v>
      </c>
      <c r="F25" s="44" t="s">
        <v>80</v>
      </c>
      <c r="G25" s="44"/>
      <c r="H25" s="44"/>
      <c r="I25" s="44"/>
    </row>
    <row r="26" spans="1:10" x14ac:dyDescent="0.2">
      <c r="C26" s="9" t="s">
        <v>79</v>
      </c>
      <c r="F26" s="45" t="s">
        <v>77</v>
      </c>
      <c r="G26" s="45"/>
      <c r="H26" s="45"/>
      <c r="I26" s="45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opLeftCell="A22" zoomScale="85" zoomScaleNormal="85" workbookViewId="0">
      <selection activeCell="D76" sqref="D76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22.42578125" style="6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13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26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74</v>
      </c>
      <c r="C3" s="49"/>
      <c r="D3" s="49"/>
      <c r="E3" s="49"/>
      <c r="F3" s="49"/>
      <c r="G3" s="49"/>
      <c r="H3" s="49"/>
      <c r="I3" s="4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6" t="s">
        <v>75</v>
      </c>
      <c r="E5" s="56"/>
      <c r="F5" s="56"/>
      <c r="G5" s="56"/>
      <c r="H5" s="56"/>
      <c r="I5" s="56"/>
    </row>
    <row r="6" spans="2:9" s="1" customFormat="1" x14ac:dyDescent="0.2">
      <c r="B6" s="4"/>
    </row>
    <row r="7" spans="2:9" x14ac:dyDescent="0.2">
      <c r="B7" s="50" t="s">
        <v>1</v>
      </c>
      <c r="C7" s="51"/>
      <c r="D7" s="46" t="s">
        <v>16</v>
      </c>
      <c r="E7" s="46"/>
      <c r="F7" s="46"/>
      <c r="G7" s="46"/>
      <c r="H7" s="46"/>
      <c r="I7" s="47" t="s">
        <v>17</v>
      </c>
    </row>
    <row r="8" spans="2:9" ht="25.5" x14ac:dyDescent="0.2">
      <c r="B8" s="52"/>
      <c r="C8" s="53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48"/>
    </row>
    <row r="9" spans="2:9" x14ac:dyDescent="0.2">
      <c r="B9" s="52"/>
      <c r="C9" s="53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13.5" customHeight="1" x14ac:dyDescent="0.2">
      <c r="B10" s="40" t="s">
        <v>36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27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28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29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30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31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32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33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34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35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41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37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38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39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40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33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44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42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43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50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45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46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47</v>
      </c>
      <c r="D32" s="24"/>
      <c r="E32" s="18"/>
      <c r="F32" s="28">
        <f t="shared" si="2"/>
        <v>0</v>
      </c>
      <c r="G32" s="18"/>
      <c r="H32" s="18"/>
      <c r="I32" s="29">
        <f t="shared" si="1"/>
        <v>0</v>
      </c>
    </row>
    <row r="33" spans="2:9" ht="13.5" customHeight="1" x14ac:dyDescent="0.2">
      <c r="B33" s="33"/>
      <c r="C33" s="30" t="s">
        <v>48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33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49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54</v>
      </c>
      <c r="C36" s="38"/>
      <c r="D36" s="42">
        <f>SUM(D37:D39)</f>
        <v>23082324</v>
      </c>
      <c r="E36" s="42">
        <f t="shared" ref="E36:H36" si="6">SUM(E37:E39)</f>
        <v>0</v>
      </c>
      <c r="F36" s="42">
        <f t="shared" si="6"/>
        <v>23082324</v>
      </c>
      <c r="G36" s="42">
        <f t="shared" si="6"/>
        <v>6214234</v>
      </c>
      <c r="H36" s="42">
        <f t="shared" si="6"/>
        <v>6214234</v>
      </c>
      <c r="I36" s="39">
        <f t="shared" si="1"/>
        <v>-16868090</v>
      </c>
    </row>
    <row r="37" spans="2:9" s="1" customFormat="1" ht="13.5" customHeight="1" x14ac:dyDescent="0.2">
      <c r="B37" s="33"/>
      <c r="C37" s="30" t="s">
        <v>51</v>
      </c>
      <c r="D37" s="24">
        <v>23082324</v>
      </c>
      <c r="E37" s="18">
        <v>0</v>
      </c>
      <c r="F37" s="28">
        <f t="shared" si="2"/>
        <v>23082324</v>
      </c>
      <c r="G37" s="18">
        <v>6214234</v>
      </c>
      <c r="H37" s="18">
        <v>6214234</v>
      </c>
      <c r="I37" s="29">
        <f t="shared" si="1"/>
        <v>-16868090</v>
      </c>
    </row>
    <row r="38" spans="2:9" s="1" customFormat="1" ht="13.5" customHeight="1" x14ac:dyDescent="0.2">
      <c r="B38" s="33"/>
      <c r="C38" s="30" t="s">
        <v>52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53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58</v>
      </c>
      <c r="C40" s="38"/>
      <c r="D40" s="42">
        <f>SUM(D41:D43)</f>
        <v>0</v>
      </c>
      <c r="E40" s="42">
        <f t="shared" ref="E40:H40" si="7">SUM(E41:E43)</f>
        <v>1897205.95</v>
      </c>
      <c r="F40" s="42">
        <f t="shared" si="7"/>
        <v>1897205.95</v>
      </c>
      <c r="G40" s="42">
        <f t="shared" si="7"/>
        <v>1652005.95</v>
      </c>
      <c r="H40" s="42">
        <f t="shared" si="7"/>
        <v>1652005.95</v>
      </c>
      <c r="I40" s="39">
        <f t="shared" si="1"/>
        <v>1652005.95</v>
      </c>
    </row>
    <row r="41" spans="2:9" s="1" customFormat="1" ht="13.5" customHeight="1" x14ac:dyDescent="0.2">
      <c r="B41" s="33"/>
      <c r="C41" s="30" t="s">
        <v>55</v>
      </c>
      <c r="D41" s="24">
        <v>0</v>
      </c>
      <c r="E41" s="18">
        <v>1808698</v>
      </c>
      <c r="F41" s="28">
        <f t="shared" si="2"/>
        <v>1808698</v>
      </c>
      <c r="G41" s="18">
        <v>1563498</v>
      </c>
      <c r="H41" s="18">
        <v>1563498</v>
      </c>
      <c r="I41" s="29">
        <f t="shared" si="1"/>
        <v>1563498</v>
      </c>
    </row>
    <row r="42" spans="2:9" s="1" customFormat="1" ht="13.5" customHeight="1" x14ac:dyDescent="0.2">
      <c r="B42" s="33"/>
      <c r="C42" s="30" t="s">
        <v>56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57</v>
      </c>
      <c r="D43" s="24">
        <v>0</v>
      </c>
      <c r="E43" s="18">
        <v>88507.95</v>
      </c>
      <c r="F43" s="28">
        <f t="shared" si="2"/>
        <v>88507.95</v>
      </c>
      <c r="G43" s="18">
        <v>88507.95</v>
      </c>
      <c r="H43" s="18">
        <v>88507.95</v>
      </c>
      <c r="I43" s="29">
        <f t="shared" si="1"/>
        <v>88507.95</v>
      </c>
    </row>
    <row r="44" spans="2:9" s="1" customFormat="1" ht="13.5" customHeight="1" x14ac:dyDescent="0.2">
      <c r="B44" s="41" t="s">
        <v>62</v>
      </c>
      <c r="C44" s="38"/>
      <c r="D44" s="42">
        <f>SUM(D45:D47)</f>
        <v>7698000</v>
      </c>
      <c r="E44" s="42">
        <f t="shared" ref="E44:H44" si="8">SUM(E45:E47)</f>
        <v>0</v>
      </c>
      <c r="F44" s="42">
        <f t="shared" si="8"/>
        <v>7698000</v>
      </c>
      <c r="G44" s="42">
        <f t="shared" si="8"/>
        <v>149467.24</v>
      </c>
      <c r="H44" s="42">
        <f t="shared" si="8"/>
        <v>149467.24</v>
      </c>
      <c r="I44" s="39">
        <f t="shared" si="1"/>
        <v>-7548532.7599999998</v>
      </c>
    </row>
    <row r="45" spans="2:9" s="1" customFormat="1" ht="13.5" customHeight="1" x14ac:dyDescent="0.2">
      <c r="B45" s="33"/>
      <c r="C45" s="30" t="s">
        <v>59</v>
      </c>
      <c r="D45" s="24">
        <v>7698000</v>
      </c>
      <c r="E45" s="18">
        <v>0</v>
      </c>
      <c r="F45" s="28">
        <f t="shared" si="2"/>
        <v>7698000</v>
      </c>
      <c r="G45" s="18">
        <v>149467.24</v>
      </c>
      <c r="H45" s="18">
        <v>149467.24</v>
      </c>
      <c r="I45" s="29">
        <f t="shared" si="1"/>
        <v>-7548532.7599999998</v>
      </c>
    </row>
    <row r="46" spans="2:9" s="1" customFormat="1" ht="13.5" customHeight="1" x14ac:dyDescent="0.2">
      <c r="B46" s="33"/>
      <c r="C46" s="30" t="s">
        <v>60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61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66</v>
      </c>
      <c r="C48" s="38"/>
      <c r="D48" s="42">
        <f>SUM(D49:D51)</f>
        <v>0</v>
      </c>
      <c r="E48" s="42">
        <f t="shared" ref="E48:H48" si="9">SUM(E49:E51)</f>
        <v>84976551.620000005</v>
      </c>
      <c r="F48" s="42">
        <f t="shared" si="9"/>
        <v>84976551.620000005</v>
      </c>
      <c r="G48" s="42">
        <f t="shared" si="9"/>
        <v>21861423.619999997</v>
      </c>
      <c r="H48" s="42">
        <f t="shared" si="9"/>
        <v>21861423.619999997</v>
      </c>
      <c r="I48" s="39">
        <f t="shared" si="1"/>
        <v>21861423.619999997</v>
      </c>
    </row>
    <row r="49" spans="1:10" s="1" customFormat="1" ht="13.5" customHeight="1" x14ac:dyDescent="0.2">
      <c r="B49" s="33"/>
      <c r="C49" s="30" t="s">
        <v>63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64</v>
      </c>
      <c r="D50" s="24">
        <v>0</v>
      </c>
      <c r="E50" s="18">
        <v>13443991.619999999</v>
      </c>
      <c r="F50" s="28">
        <f t="shared" si="2"/>
        <v>13443991.619999999</v>
      </c>
      <c r="G50" s="18">
        <v>10478025.619999999</v>
      </c>
      <c r="H50" s="18">
        <v>10478025.619999999</v>
      </c>
      <c r="I50" s="29">
        <f t="shared" si="1"/>
        <v>10478025.619999999</v>
      </c>
    </row>
    <row r="51" spans="1:10" s="1" customFormat="1" ht="13.5" customHeight="1" x14ac:dyDescent="0.2">
      <c r="B51" s="33"/>
      <c r="C51" s="30" t="s">
        <v>65</v>
      </c>
      <c r="D51" s="24">
        <v>0</v>
      </c>
      <c r="E51" s="18">
        <v>71532560</v>
      </c>
      <c r="F51" s="28">
        <f t="shared" si="2"/>
        <v>71532560</v>
      </c>
      <c r="G51" s="18">
        <v>11383398</v>
      </c>
      <c r="H51" s="18">
        <v>11383398</v>
      </c>
      <c r="I51" s="29">
        <f t="shared" si="1"/>
        <v>11383398</v>
      </c>
    </row>
    <row r="52" spans="1:10" s="1" customFormat="1" ht="13.5" customHeight="1" x14ac:dyDescent="0.2">
      <c r="B52" s="41" t="s">
        <v>73</v>
      </c>
      <c r="C52" s="38"/>
      <c r="D52" s="42">
        <f>SUM(D53:D59)</f>
        <v>98182812.700000003</v>
      </c>
      <c r="E52" s="42">
        <f t="shared" ref="E52:H52" si="10">SUM(E53:E59)</f>
        <v>0</v>
      </c>
      <c r="F52" s="42">
        <f t="shared" si="10"/>
        <v>98182812.700000003</v>
      </c>
      <c r="G52" s="42">
        <f t="shared" si="10"/>
        <v>25137535.48</v>
      </c>
      <c r="H52" s="42">
        <f t="shared" si="10"/>
        <v>25137535.48</v>
      </c>
      <c r="I52" s="39">
        <f t="shared" si="1"/>
        <v>-73045277.219999999</v>
      </c>
    </row>
    <row r="53" spans="1:10" s="1" customFormat="1" ht="13.5" customHeight="1" x14ac:dyDescent="0.2">
      <c r="B53" s="33"/>
      <c r="C53" s="30" t="s">
        <v>67</v>
      </c>
      <c r="D53" s="24">
        <v>98182812.700000003</v>
      </c>
      <c r="E53" s="18">
        <v>0</v>
      </c>
      <c r="F53" s="28">
        <f t="shared" si="2"/>
        <v>98182812.700000003</v>
      </c>
      <c r="G53" s="18">
        <v>25137535.48</v>
      </c>
      <c r="H53" s="18">
        <v>25137535.48</v>
      </c>
      <c r="I53" s="29">
        <f t="shared" si="1"/>
        <v>-73045277.219999999</v>
      </c>
    </row>
    <row r="54" spans="1:10" s="1" customFormat="1" ht="13.5" customHeight="1" x14ac:dyDescent="0.2">
      <c r="B54" s="33"/>
      <c r="C54" s="30" t="s">
        <v>68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69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70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71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72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14</v>
      </c>
      <c r="D60" s="43">
        <f>+D10+D20+D26+D29+D36+D40+D44+D48+D52</f>
        <v>128963136.7</v>
      </c>
      <c r="E60" s="43">
        <f t="shared" ref="E60:I60" si="11">+E10+E20+E26+E29+E36+E40+E44+E48+E52</f>
        <v>86873757.570000008</v>
      </c>
      <c r="F60" s="43">
        <f t="shared" si="11"/>
        <v>215836894.27000001</v>
      </c>
      <c r="G60" s="43">
        <f t="shared" si="11"/>
        <v>55014666.289999999</v>
      </c>
      <c r="H60" s="43">
        <f t="shared" si="11"/>
        <v>55014666.289999999</v>
      </c>
      <c r="I60" s="43">
        <f t="shared" si="11"/>
        <v>-73948470.409999996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78</v>
      </c>
      <c r="F67" s="44" t="s">
        <v>76</v>
      </c>
      <c r="G67" s="44"/>
      <c r="H67" s="44"/>
      <c r="I67" s="44"/>
    </row>
    <row r="68" spans="3:9" x14ac:dyDescent="0.2">
      <c r="C68" s="9" t="s">
        <v>79</v>
      </c>
      <c r="F68" s="45" t="s">
        <v>77</v>
      </c>
      <c r="G68" s="45"/>
      <c r="H68" s="45"/>
      <c r="I68" s="4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39370078740157483" right="0.59055118110236227" top="0.19685039370078741" bottom="0.47244094488188981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2018-04-26T19:00:56Z</cp:lastPrinted>
  <dcterms:created xsi:type="dcterms:W3CDTF">2017-07-05T14:38:32Z</dcterms:created>
  <dcterms:modified xsi:type="dcterms:W3CDTF">2018-04-26T19:01:28Z</dcterms:modified>
</cp:coreProperties>
</file>