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1er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4" i="1" s="1"/>
  <c r="G23" i="1"/>
  <c r="D23" i="1"/>
  <c r="D22" i="1"/>
  <c r="G22" i="1" s="1"/>
  <c r="G21" i="1"/>
  <c r="D21" i="1"/>
  <c r="D20" i="1"/>
  <c r="G20" i="1" s="1"/>
  <c r="G19" i="1"/>
  <c r="D19" i="1"/>
  <c r="D18" i="1"/>
  <c r="D16" i="1" s="1"/>
  <c r="G17" i="1"/>
  <c r="D17" i="1"/>
  <c r="F16" i="1"/>
  <c r="E16" i="1"/>
  <c r="C16" i="1"/>
  <c r="B16" i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G5" i="1" s="1"/>
  <c r="F5" i="1"/>
  <c r="F26" i="1" s="1"/>
  <c r="E5" i="1"/>
  <c r="E26" i="1" s="1"/>
  <c r="D5" i="1"/>
  <c r="D26" i="1" s="1"/>
  <c r="C5" i="1"/>
  <c r="C26" i="1" s="1"/>
  <c r="B5" i="1"/>
  <c r="B26" i="1" s="1"/>
  <c r="G18" i="1" l="1"/>
  <c r="G16" i="1" s="1"/>
  <c r="G26" i="1" s="1"/>
</calcChain>
</file>

<file path=xl/sharedStrings.xml><?xml version="1.0" encoding="utf-8"?>
<sst xmlns="http://schemas.openxmlformats.org/spreadsheetml/2006/main" count="28" uniqueCount="21">
  <si>
    <t>UNIVERSIDAD TECNOLOGICA DE LEON
Estado Analítico del Ejercicio del Presupuesto de Egresos Detallado - LDF
Clasificación Administrativa
al 31 de Marzo de 2017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</si>
  <si>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</si>
  <si>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</si>
  <si>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</si>
  <si>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</si>
  <si>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</si>
  <si>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</si>
  <si>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</si>
  <si>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</si>
  <si>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</si>
  <si>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</si>
  <si>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</si>
  <si>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</si>
  <si>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</si>
  <si>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</si>
  <si>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</si>
  <si>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1102 UNIDAD ACADEMICA DE GUANAJUATO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</si>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</sst>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J21" sqref="J21"/>
    </sheetView>
  </sheetViews>
  <sheetFormatPr baseColWidth="10" defaultRowHeight="11.25" x14ac:dyDescent="0.2"/>
  <cols>
    <col min="1" max="1" width="39.28515625" style="4" customWidth="1"/>
    <col min="2" max="7" width="14.42578125" style="4" customWidth="1"/>
    <col min="8" max="16384" width="11.42578125" style="4"/>
  </cols>
  <sheetData>
    <row r="1" spans="1:7" ht="81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128963136.7</v>
      </c>
      <c r="C5" s="12">
        <f t="shared" ref="C5:G5" si="0">SUM(C6:C13)</f>
        <v>1086424</v>
      </c>
      <c r="D5" s="12">
        <f t="shared" si="0"/>
        <v>130049560.7</v>
      </c>
      <c r="E5" s="12">
        <f t="shared" si="0"/>
        <v>18996940.84</v>
      </c>
      <c r="F5" s="12">
        <f t="shared" si="0"/>
        <v>18289260.23</v>
      </c>
      <c r="G5" s="12">
        <f t="shared" si="0"/>
        <v>111052619.86000001</v>
      </c>
    </row>
    <row r="6" spans="1:7" x14ac:dyDescent="0.2">
      <c r="A6" s="13" t="s">
        <v>11</v>
      </c>
      <c r="B6" s="14">
        <v>15557773.48</v>
      </c>
      <c r="C6" s="14">
        <v>547324</v>
      </c>
      <c r="D6" s="14">
        <f>B6+C6</f>
        <v>16105097.48</v>
      </c>
      <c r="E6" s="14">
        <v>1396263.39</v>
      </c>
      <c r="F6" s="14">
        <v>1382503.49</v>
      </c>
      <c r="G6" s="14">
        <f>D6-E6</f>
        <v>14708834.09</v>
      </c>
    </row>
    <row r="7" spans="1:7" x14ac:dyDescent="0.2">
      <c r="A7" s="13" t="s">
        <v>12</v>
      </c>
      <c r="B7" s="14">
        <v>53036356.289999999</v>
      </c>
      <c r="C7" s="14">
        <v>445200</v>
      </c>
      <c r="D7" s="14">
        <f t="shared" ref="D7:D13" si="1">B7+C7</f>
        <v>53481556.289999999</v>
      </c>
      <c r="E7" s="14">
        <v>10770118.289999999</v>
      </c>
      <c r="F7" s="14">
        <v>10743752.09</v>
      </c>
      <c r="G7" s="14">
        <f t="shared" ref="G7:G13" si="2">D7-E7</f>
        <v>42711438</v>
      </c>
    </row>
    <row r="8" spans="1:7" x14ac:dyDescent="0.2">
      <c r="A8" s="13" t="s">
        <v>13</v>
      </c>
      <c r="B8" s="14">
        <v>9196056.8900000006</v>
      </c>
      <c r="C8" s="14">
        <v>-36100</v>
      </c>
      <c r="D8" s="14">
        <f t="shared" si="1"/>
        <v>9159956.8900000006</v>
      </c>
      <c r="E8" s="14">
        <v>916623.37</v>
      </c>
      <c r="F8" s="14">
        <v>895043.29</v>
      </c>
      <c r="G8" s="14">
        <f t="shared" si="2"/>
        <v>8243333.5200000005</v>
      </c>
    </row>
    <row r="9" spans="1:7" x14ac:dyDescent="0.2">
      <c r="A9" s="13" t="s">
        <v>14</v>
      </c>
      <c r="B9" s="14">
        <v>43800385.93</v>
      </c>
      <c r="C9" s="14">
        <v>130000</v>
      </c>
      <c r="D9" s="14">
        <f t="shared" si="1"/>
        <v>43930385.93</v>
      </c>
      <c r="E9" s="14">
        <v>4105888.86</v>
      </c>
      <c r="F9" s="14">
        <v>3499647.31</v>
      </c>
      <c r="G9" s="14">
        <f t="shared" si="2"/>
        <v>39824497.07</v>
      </c>
    </row>
    <row r="10" spans="1:7" x14ac:dyDescent="0.2">
      <c r="A10" s="13" t="s">
        <v>15</v>
      </c>
      <c r="B10" s="14">
        <v>5870835.3600000003</v>
      </c>
      <c r="C10" s="14">
        <v>0</v>
      </c>
      <c r="D10" s="14">
        <f t="shared" si="1"/>
        <v>5870835.3600000003</v>
      </c>
      <c r="E10" s="14">
        <v>1492638.32</v>
      </c>
      <c r="F10" s="14">
        <v>1460257.51</v>
      </c>
      <c r="G10" s="14">
        <f t="shared" si="2"/>
        <v>4378197.04</v>
      </c>
    </row>
    <row r="11" spans="1:7" x14ac:dyDescent="0.2">
      <c r="A11" s="13" t="s">
        <v>16</v>
      </c>
      <c r="B11" s="14">
        <v>1501728.75</v>
      </c>
      <c r="C11" s="14">
        <v>0</v>
      </c>
      <c r="D11" s="14">
        <f t="shared" si="1"/>
        <v>1501728.75</v>
      </c>
      <c r="E11" s="14">
        <v>315408.61</v>
      </c>
      <c r="F11" s="14">
        <v>308056.53999999998</v>
      </c>
      <c r="G11" s="14">
        <f t="shared" si="2"/>
        <v>1186320.1400000001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0</v>
      </c>
      <c r="C16" s="12">
        <f t="shared" ref="C16:G16" si="3">SUM(C17:C24)</f>
        <v>85787333.569999993</v>
      </c>
      <c r="D16" s="12">
        <f t="shared" si="3"/>
        <v>85787333.569999993</v>
      </c>
      <c r="E16" s="12">
        <f t="shared" si="3"/>
        <v>15260695.030000001</v>
      </c>
      <c r="F16" s="12">
        <f t="shared" si="3"/>
        <v>15260695.030000001</v>
      </c>
      <c r="G16" s="12">
        <f t="shared" si="3"/>
        <v>70526638.540000007</v>
      </c>
    </row>
    <row r="17" spans="1:7" x14ac:dyDescent="0.2">
      <c r="A17" s="13" t="s">
        <v>11</v>
      </c>
      <c r="B17" s="14">
        <v>0</v>
      </c>
      <c r="C17" s="14">
        <v>19548022.280000001</v>
      </c>
      <c r="D17" s="14">
        <f>B17+C17</f>
        <v>19548022.280000001</v>
      </c>
      <c r="E17" s="14">
        <v>976549.63</v>
      </c>
      <c r="F17" s="14">
        <v>976549.63</v>
      </c>
      <c r="G17" s="14">
        <f t="shared" ref="G17:G24" si="4">D17-E17</f>
        <v>18571472.650000002</v>
      </c>
    </row>
    <row r="18" spans="1:7" x14ac:dyDescent="0.2">
      <c r="A18" s="13" t="s">
        <v>12</v>
      </c>
      <c r="B18" s="14">
        <v>0</v>
      </c>
      <c r="C18" s="14">
        <v>47301398.590000004</v>
      </c>
      <c r="D18" s="14">
        <f t="shared" ref="D18:D24" si="5">B18+C18</f>
        <v>47301398.590000004</v>
      </c>
      <c r="E18" s="14">
        <v>11365432.65</v>
      </c>
      <c r="F18" s="14">
        <v>11365432.65</v>
      </c>
      <c r="G18" s="14">
        <f t="shared" si="4"/>
        <v>35935965.940000005</v>
      </c>
    </row>
    <row r="19" spans="1:7" x14ac:dyDescent="0.2">
      <c r="A19" s="13" t="s">
        <v>13</v>
      </c>
      <c r="B19" s="14">
        <v>0</v>
      </c>
      <c r="C19" s="14">
        <v>3801073.19</v>
      </c>
      <c r="D19" s="14">
        <f t="shared" si="5"/>
        <v>3801073.19</v>
      </c>
      <c r="E19" s="14">
        <v>724954.46</v>
      </c>
      <c r="F19" s="14">
        <v>724954.46</v>
      </c>
      <c r="G19" s="14">
        <f t="shared" si="4"/>
        <v>3076118.73</v>
      </c>
    </row>
    <row r="20" spans="1:7" x14ac:dyDescent="0.2">
      <c r="A20" s="13" t="s">
        <v>14</v>
      </c>
      <c r="B20" s="14">
        <v>0</v>
      </c>
      <c r="C20" s="14">
        <v>8596948.2899999991</v>
      </c>
      <c r="D20" s="14">
        <f t="shared" si="5"/>
        <v>8596948.2899999991</v>
      </c>
      <c r="E20" s="14">
        <v>933861.27</v>
      </c>
      <c r="F20" s="14">
        <v>933861.27</v>
      </c>
      <c r="G20" s="14">
        <f t="shared" si="4"/>
        <v>7663087.0199999996</v>
      </c>
    </row>
    <row r="21" spans="1:7" x14ac:dyDescent="0.2">
      <c r="A21" s="13" t="s">
        <v>15</v>
      </c>
      <c r="B21" s="14">
        <v>0</v>
      </c>
      <c r="C21" s="14">
        <v>5187423.1399999997</v>
      </c>
      <c r="D21" s="14">
        <f t="shared" si="5"/>
        <v>5187423.1399999997</v>
      </c>
      <c r="E21" s="14">
        <v>1048283.09</v>
      </c>
      <c r="F21" s="14">
        <v>1048283.09</v>
      </c>
      <c r="G21" s="14">
        <f t="shared" si="4"/>
        <v>4139140.05</v>
      </c>
    </row>
    <row r="22" spans="1:7" x14ac:dyDescent="0.2">
      <c r="A22" s="13" t="s">
        <v>16</v>
      </c>
      <c r="B22" s="14">
        <v>0</v>
      </c>
      <c r="C22" s="14">
        <v>1352468.08</v>
      </c>
      <c r="D22" s="14">
        <f t="shared" si="5"/>
        <v>1352468.08</v>
      </c>
      <c r="E22" s="14">
        <v>211613.93</v>
      </c>
      <c r="F22" s="14">
        <v>211613.93</v>
      </c>
      <c r="G22" s="14">
        <f t="shared" si="4"/>
        <v>1140854.1500000001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128963136.7</v>
      </c>
      <c r="C26" s="12">
        <f t="shared" ref="C26:G26" si="6">C5+C16</f>
        <v>86873757.569999993</v>
      </c>
      <c r="D26" s="12">
        <f t="shared" si="6"/>
        <v>215836894.26999998</v>
      </c>
      <c r="E26" s="12">
        <f t="shared" si="6"/>
        <v>34257635.870000005</v>
      </c>
      <c r="F26" s="12">
        <f t="shared" si="6"/>
        <v>33549955.260000002</v>
      </c>
      <c r="G26" s="12">
        <f t="shared" si="6"/>
        <v>181579258.40000004</v>
      </c>
    </row>
    <row r="27" spans="1:7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2018-04-30T20:48:05Z</dcterms:created>
  <dcterms:modified xsi:type="dcterms:W3CDTF">2018-04-30T20:49:34Z</dcterms:modified>
</cp:coreProperties>
</file>