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LDF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b" sheetId="2" r:id="rId2"/>
  </sheets>
  <definedNames>
    <definedName name="_xlnm._FilterDatabase" localSheetId="1" hidden="1">F6b!$A$3:$G$13</definedName>
    <definedName name="_xlnm.Print_Area" localSheetId="1">F6b!$A$1:$G$35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D23" i="2"/>
  <c r="D22" i="2"/>
  <c r="D21" i="2"/>
  <c r="D20" i="2"/>
  <c r="D19" i="2"/>
  <c r="D18" i="2"/>
  <c r="D17" i="2"/>
  <c r="D13" i="2"/>
  <c r="D12" i="2"/>
  <c r="D11" i="2"/>
  <c r="D10" i="2"/>
  <c r="D9" i="2"/>
  <c r="D8" i="2"/>
  <c r="D7" i="2"/>
  <c r="D6" i="2"/>
  <c r="G24" i="2" l="1"/>
  <c r="G23" i="2"/>
  <c r="G22" i="2"/>
  <c r="G21" i="2"/>
  <c r="G20" i="2"/>
  <c r="G19" i="2"/>
  <c r="G18" i="2"/>
  <c r="G17" i="2"/>
  <c r="F16" i="2"/>
  <c r="E16" i="2"/>
  <c r="D16" i="2"/>
  <c r="C16" i="2"/>
  <c r="B16" i="2"/>
  <c r="G13" i="2"/>
  <c r="G12" i="2"/>
  <c r="G11" i="2"/>
  <c r="G10" i="2"/>
  <c r="G9" i="2"/>
  <c r="G8" i="2"/>
  <c r="G7" i="2"/>
  <c r="G6" i="2"/>
  <c r="F5" i="2"/>
  <c r="E5" i="2"/>
  <c r="D5" i="2"/>
  <c r="C5" i="2"/>
  <c r="B5" i="2"/>
  <c r="D26" i="2" l="1"/>
  <c r="F26" i="2"/>
  <c r="E26" i="2"/>
  <c r="B26" i="2"/>
  <c r="C26" i="2"/>
  <c r="G16" i="2"/>
  <c r="G5" i="2"/>
  <c r="G26" i="2" l="1"/>
</calcChain>
</file>

<file path=xl/sharedStrings.xml><?xml version="1.0" encoding="utf-8"?>
<sst xmlns="http://schemas.openxmlformats.org/spreadsheetml/2006/main" count="29" uniqueCount="22">
  <si>
    <t>Egresos</t>
  </si>
  <si>
    <t>Concepto (c)</t>
  </si>
  <si>
    <t>Aprobado (d)</t>
  </si>
  <si>
    <t>Devengado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</si>
  <si>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</si>
  <si>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</si>
  <si>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</si>
  <si>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</si>
  <si>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</si>
  <si>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</si>
  <si>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</si>
  <si>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G. Dependencia o Unidad Administrativa 7</t>
  </si>
  <si>
    <t>II. Gasto Etiquetado</t>
  </si>
  <si>
    <t>(II=A+B+C+D+E+F+G+H)</t>
  </si>
  <si>
    <t>@se6#16</t>
  </si>
  <si>
    <t>0101 RECTORIA</t>
  </si>
  <si>
    <t>0201 SECRETARIO ACADEMICO</t>
  </si>
  <si>
    <t>0301 SECRETARIO DE VINCULACIÓN</t>
  </si>
  <si>
    <t>0601 DIRECCION DE ADMINISTRACIÓN Y FINANZAS</t>
  </si>
  <si>
    <t>1101 UINIDAD ACADEMICA SURESTE</t>
  </si>
  <si>
    <t>1202 ÓRGANO INTERNO DE CONTROL DE LA UTL</t>
  </si>
  <si>
    <t>UNIVERSIDAD TECNOLOGICA DE LEON
Estado Analítico del Ejercicio del Presupuesto de Egresos Detallado - LDF
Clasificación Administrativa
al 31 de Marzo de 2022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</si>
</sst>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4" fontId="1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1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1057275</xdr:colOff>
      <xdr:row>30</xdr:row>
      <xdr:rowOff>104775</xdr:rowOff>
    </xdr:from>
    <xdr:to>
      <xdr:col>5</xdr:col>
      <xdr:colOff>552450</xdr:colOff>
      <xdr:row>34</xdr:row>
      <xdr:rowOff>85725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838700"/>
          <a:ext cx="59626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14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K19" sqref="K19"/>
    </sheetView>
  </sheetViews>
  <sheetFormatPr baseColWidth="10" defaultRowHeight="11.25" x14ac:dyDescent="0.2"/>
  <cols>
    <col min="1" max="1" width="45.83203125" style="4" customWidth="1"/>
    <col min="2" max="7" width="16.83203125" style="4" customWidth="1"/>
    <col min="8" max="16384" width="12" style="4"/>
  </cols>
  <sheetData>
    <row r="1" spans="1:7" ht="56.1" customHeight="1" x14ac:dyDescent="0.2">
      <c r="A1" s="18" t="s">
        <v>21</v>
      </c>
      <c r="B1" s="19"/>
      <c r="C1" s="19"/>
      <c r="D1" s="19"/>
      <c r="E1" s="19"/>
      <c r="F1" s="19"/>
      <c r="G1" s="20"/>
    </row>
    <row r="2" spans="1:7" x14ac:dyDescent="0.2">
      <c r="A2" s="5"/>
      <c r="B2" s="21" t="s">
        <v>0</v>
      </c>
      <c r="C2" s="21"/>
      <c r="D2" s="21"/>
      <c r="E2" s="21"/>
      <c r="F2" s="21"/>
      <c r="G2" s="5"/>
    </row>
    <row r="3" spans="1:7" ht="22.5" x14ac:dyDescent="0.2">
      <c r="A3" s="6" t="s">
        <v>1</v>
      </c>
      <c r="B3" s="7" t="s">
        <v>2</v>
      </c>
      <c r="C3" s="7" t="s">
        <v>5</v>
      </c>
      <c r="D3" s="7" t="s">
        <v>6</v>
      </c>
      <c r="E3" s="7" t="s">
        <v>3</v>
      </c>
      <c r="F3" s="7" t="s">
        <v>7</v>
      </c>
      <c r="G3" s="6" t="s">
        <v>8</v>
      </c>
    </row>
    <row r="4" spans="1:7" x14ac:dyDescent="0.2">
      <c r="A4" s="8" t="s">
        <v>9</v>
      </c>
      <c r="B4" s="9"/>
      <c r="C4" s="9"/>
      <c r="D4" s="9"/>
      <c r="E4" s="9"/>
      <c r="F4" s="9"/>
      <c r="G4" s="9"/>
    </row>
    <row r="5" spans="1:7" x14ac:dyDescent="0.2">
      <c r="A5" s="10" t="s">
        <v>10</v>
      </c>
      <c r="B5" s="1">
        <f>SUM(B6:B13)</f>
        <v>137707207.96000001</v>
      </c>
      <c r="C5" s="1">
        <f t="shared" ref="C5:G5" si="0">SUM(C6:C13)</f>
        <v>30905044.690000001</v>
      </c>
      <c r="D5" s="1">
        <f t="shared" si="0"/>
        <v>168612252.65000001</v>
      </c>
      <c r="E5" s="1">
        <f t="shared" si="0"/>
        <v>21982960.199999999</v>
      </c>
      <c r="F5" s="1">
        <f t="shared" si="0"/>
        <v>21982960.199999999</v>
      </c>
      <c r="G5" s="1">
        <f t="shared" si="0"/>
        <v>146629292.44999996</v>
      </c>
    </row>
    <row r="6" spans="1:7" x14ac:dyDescent="0.2">
      <c r="A6" s="11" t="s">
        <v>15</v>
      </c>
      <c r="B6" s="2">
        <v>10337328.060000001</v>
      </c>
      <c r="C6" s="2">
        <v>13409826.34</v>
      </c>
      <c r="D6" s="2">
        <f>B6+C6</f>
        <v>23747154.399999999</v>
      </c>
      <c r="E6" s="2">
        <v>2993927.72</v>
      </c>
      <c r="F6" s="2">
        <v>2993927.72</v>
      </c>
      <c r="G6" s="2">
        <f>D6-E6</f>
        <v>20753226.68</v>
      </c>
    </row>
    <row r="7" spans="1:7" x14ac:dyDescent="0.2">
      <c r="A7" s="11" t="s">
        <v>16</v>
      </c>
      <c r="B7" s="2">
        <v>72095186.640000001</v>
      </c>
      <c r="C7" s="2">
        <v>9310228.4800000004</v>
      </c>
      <c r="D7" s="2">
        <f t="shared" ref="D7:D13" si="1">B7+C7</f>
        <v>81405415.120000005</v>
      </c>
      <c r="E7" s="2">
        <v>12927617.890000001</v>
      </c>
      <c r="F7" s="2">
        <v>12927617.890000001</v>
      </c>
      <c r="G7" s="2">
        <f t="shared" ref="G7:G13" si="2">D7-E7</f>
        <v>68477797.230000004</v>
      </c>
    </row>
    <row r="8" spans="1:7" x14ac:dyDescent="0.2">
      <c r="A8" s="11" t="s">
        <v>17</v>
      </c>
      <c r="B8" s="2">
        <v>4481770.49</v>
      </c>
      <c r="C8" s="2">
        <v>712250.5</v>
      </c>
      <c r="D8" s="2">
        <f t="shared" si="1"/>
        <v>5194020.99</v>
      </c>
      <c r="E8" s="2">
        <v>788969.53</v>
      </c>
      <c r="F8" s="2">
        <v>788969.53</v>
      </c>
      <c r="G8" s="2">
        <f t="shared" si="2"/>
        <v>4405051.46</v>
      </c>
    </row>
    <row r="9" spans="1:7" x14ac:dyDescent="0.2">
      <c r="A9" s="11" t="s">
        <v>18</v>
      </c>
      <c r="B9" s="2">
        <v>42585628.030000001</v>
      </c>
      <c r="C9" s="2">
        <v>6546074.5700000003</v>
      </c>
      <c r="D9" s="2">
        <f t="shared" si="1"/>
        <v>49131702.600000001</v>
      </c>
      <c r="E9" s="2">
        <v>3729729.63</v>
      </c>
      <c r="F9" s="2">
        <v>3729729.63</v>
      </c>
      <c r="G9" s="2">
        <f t="shared" si="2"/>
        <v>45401972.969999999</v>
      </c>
    </row>
    <row r="10" spans="1:7" x14ac:dyDescent="0.2">
      <c r="A10" s="11" t="s">
        <v>19</v>
      </c>
      <c r="B10" s="2">
        <v>7559128.7400000002</v>
      </c>
      <c r="C10" s="2">
        <v>869844.2</v>
      </c>
      <c r="D10" s="2">
        <f t="shared" si="1"/>
        <v>8428972.9399999995</v>
      </c>
      <c r="E10" s="2">
        <v>1400239.09</v>
      </c>
      <c r="F10" s="2">
        <v>1400239.09</v>
      </c>
      <c r="G10" s="2">
        <f t="shared" si="2"/>
        <v>7028733.8499999996</v>
      </c>
    </row>
    <row r="11" spans="1:7" x14ac:dyDescent="0.2">
      <c r="A11" s="11" t="s">
        <v>20</v>
      </c>
      <c r="B11" s="2">
        <v>648166</v>
      </c>
      <c r="C11" s="2">
        <v>56820.6</v>
      </c>
      <c r="D11" s="2">
        <f t="shared" si="1"/>
        <v>704986.6</v>
      </c>
      <c r="E11" s="2">
        <v>142476.34</v>
      </c>
      <c r="F11" s="2">
        <v>142476.34</v>
      </c>
      <c r="G11" s="2">
        <f t="shared" si="2"/>
        <v>562510.26</v>
      </c>
    </row>
    <row r="12" spans="1:7" x14ac:dyDescent="0.2">
      <c r="A12" s="11" t="s">
        <v>11</v>
      </c>
      <c r="B12" s="2"/>
      <c r="C12" s="2"/>
      <c r="D12" s="2">
        <f t="shared" si="1"/>
        <v>0</v>
      </c>
      <c r="E12" s="2"/>
      <c r="F12" s="2"/>
      <c r="G12" s="2">
        <f t="shared" si="2"/>
        <v>0</v>
      </c>
    </row>
    <row r="13" spans="1:7" x14ac:dyDescent="0.2">
      <c r="A13" s="11"/>
      <c r="B13" s="2"/>
      <c r="C13" s="2"/>
      <c r="D13" s="2">
        <f t="shared" si="1"/>
        <v>0</v>
      </c>
      <c r="E13" s="2"/>
      <c r="F13" s="2"/>
      <c r="G13" s="2">
        <f t="shared" si="2"/>
        <v>0</v>
      </c>
    </row>
    <row r="14" spans="1:7" ht="5.0999999999999996" customHeight="1" x14ac:dyDescent="0.2">
      <c r="A14" s="11"/>
      <c r="B14" s="2"/>
      <c r="C14" s="2"/>
      <c r="D14" s="2"/>
      <c r="E14" s="2"/>
      <c r="F14" s="2"/>
      <c r="G14" s="2"/>
    </row>
    <row r="15" spans="1:7" x14ac:dyDescent="0.2">
      <c r="A15" s="12" t="s">
        <v>12</v>
      </c>
      <c r="B15" s="2"/>
      <c r="C15" s="2"/>
      <c r="D15" s="2"/>
      <c r="E15" s="2"/>
      <c r="F15" s="2"/>
      <c r="G15" s="2"/>
    </row>
    <row r="16" spans="1:7" x14ac:dyDescent="0.2">
      <c r="A16" s="12" t="s">
        <v>13</v>
      </c>
      <c r="B16" s="1">
        <f>SUM(B17:B24)</f>
        <v>83671770</v>
      </c>
      <c r="C16" s="1">
        <f t="shared" ref="C16:G16" si="3">SUM(C17:C24)</f>
        <v>2028648.0000000002</v>
      </c>
      <c r="D16" s="1">
        <f t="shared" si="3"/>
        <v>85700418</v>
      </c>
      <c r="E16" s="1">
        <f t="shared" si="3"/>
        <v>8203185.54</v>
      </c>
      <c r="F16" s="1">
        <f t="shared" si="3"/>
        <v>8203185.54</v>
      </c>
      <c r="G16" s="1">
        <f t="shared" si="3"/>
        <v>77497232.459999993</v>
      </c>
    </row>
    <row r="17" spans="1:7" x14ac:dyDescent="0.2">
      <c r="A17" s="11" t="s">
        <v>15</v>
      </c>
      <c r="B17" s="2">
        <v>4458432.6100000003</v>
      </c>
      <c r="C17" s="2">
        <v>569567.04</v>
      </c>
      <c r="D17" s="2">
        <f>B17+C17</f>
        <v>5027999.6500000004</v>
      </c>
      <c r="E17" s="2">
        <v>304675.17</v>
      </c>
      <c r="F17" s="2">
        <v>304675.17</v>
      </c>
      <c r="G17" s="2">
        <f t="shared" ref="G17:G24" si="4">D17-E17</f>
        <v>4723324.4800000004</v>
      </c>
    </row>
    <row r="18" spans="1:7" x14ac:dyDescent="0.2">
      <c r="A18" s="11" t="s">
        <v>16</v>
      </c>
      <c r="B18" s="2">
        <v>60534944.850000001</v>
      </c>
      <c r="C18" s="2">
        <v>1573338.98</v>
      </c>
      <c r="D18" s="2">
        <f t="shared" ref="D18:D24" si="5">B18+C18</f>
        <v>62108283.829999998</v>
      </c>
      <c r="E18" s="2">
        <v>6456343.5300000003</v>
      </c>
      <c r="F18" s="2">
        <v>6456343.5300000003</v>
      </c>
      <c r="G18" s="2">
        <f t="shared" si="4"/>
        <v>55651940.299999997</v>
      </c>
    </row>
    <row r="19" spans="1:7" x14ac:dyDescent="0.2">
      <c r="A19" s="11" t="s">
        <v>17</v>
      </c>
      <c r="B19" s="2">
        <v>3639741.55</v>
      </c>
      <c r="C19" s="2">
        <v>253556.64</v>
      </c>
      <c r="D19" s="2">
        <f t="shared" si="5"/>
        <v>3893298.19</v>
      </c>
      <c r="E19" s="2">
        <v>201795.57</v>
      </c>
      <c r="F19" s="2">
        <v>201795.57</v>
      </c>
      <c r="G19" s="2">
        <f t="shared" si="4"/>
        <v>3691502.62</v>
      </c>
    </row>
    <row r="20" spans="1:7" x14ac:dyDescent="0.2">
      <c r="A20" s="11" t="s">
        <v>18</v>
      </c>
      <c r="B20" s="2">
        <v>7940262.0300000003</v>
      </c>
      <c r="C20" s="2">
        <v>-606597.24</v>
      </c>
      <c r="D20" s="2">
        <f t="shared" si="5"/>
        <v>7333664.79</v>
      </c>
      <c r="E20" s="2">
        <v>440242.17</v>
      </c>
      <c r="F20" s="2">
        <v>440242.17</v>
      </c>
      <c r="G20" s="2">
        <f t="shared" si="4"/>
        <v>6893422.6200000001</v>
      </c>
    </row>
    <row r="21" spans="1:7" x14ac:dyDescent="0.2">
      <c r="A21" s="11" t="s">
        <v>19</v>
      </c>
      <c r="B21" s="2">
        <v>6453303.7199999997</v>
      </c>
      <c r="C21" s="2">
        <v>181962</v>
      </c>
      <c r="D21" s="2">
        <f t="shared" si="5"/>
        <v>6635265.7199999997</v>
      </c>
      <c r="E21" s="2">
        <v>758772.92</v>
      </c>
      <c r="F21" s="2">
        <v>758772.92</v>
      </c>
      <c r="G21" s="2">
        <f t="shared" si="4"/>
        <v>5876492.7999999998</v>
      </c>
    </row>
    <row r="22" spans="1:7" x14ac:dyDescent="0.2">
      <c r="A22" s="11" t="s">
        <v>20</v>
      </c>
      <c r="B22" s="2">
        <v>645085.24</v>
      </c>
      <c r="C22" s="2">
        <v>56820.58</v>
      </c>
      <c r="D22" s="2">
        <f t="shared" si="5"/>
        <v>701905.82</v>
      </c>
      <c r="E22" s="2">
        <v>41356.18</v>
      </c>
      <c r="F22" s="2">
        <v>41356.18</v>
      </c>
      <c r="G22" s="2">
        <f t="shared" si="4"/>
        <v>660549.6399999999</v>
      </c>
    </row>
    <row r="23" spans="1:7" x14ac:dyDescent="0.2">
      <c r="A23" s="11" t="s">
        <v>11</v>
      </c>
      <c r="B23" s="2"/>
      <c r="C23" s="2"/>
      <c r="D23" s="2">
        <f t="shared" si="5"/>
        <v>0</v>
      </c>
      <c r="E23" s="2"/>
      <c r="F23" s="2"/>
      <c r="G23" s="2">
        <f t="shared" si="4"/>
        <v>0</v>
      </c>
    </row>
    <row r="24" spans="1:7" x14ac:dyDescent="0.2">
      <c r="A24" s="11"/>
      <c r="B24" s="2"/>
      <c r="C24" s="2"/>
      <c r="D24" s="2">
        <f t="shared" si="5"/>
        <v>0</v>
      </c>
      <c r="E24" s="2"/>
      <c r="F24" s="2"/>
      <c r="G24" s="2">
        <f t="shared" si="4"/>
        <v>0</v>
      </c>
    </row>
    <row r="25" spans="1:7" ht="5.0999999999999996" customHeight="1" x14ac:dyDescent="0.2">
      <c r="A25" s="13"/>
      <c r="B25" s="2"/>
      <c r="C25" s="2"/>
      <c r="D25" s="2"/>
      <c r="E25" s="2"/>
      <c r="F25" s="2"/>
      <c r="G25" s="2"/>
    </row>
    <row r="26" spans="1:7" x14ac:dyDescent="0.2">
      <c r="A26" s="10" t="s">
        <v>4</v>
      </c>
      <c r="B26" s="1">
        <f>B5+B16</f>
        <v>221378977.96000001</v>
      </c>
      <c r="C26" s="1">
        <f t="shared" ref="C26:G26" si="6">C5+C16</f>
        <v>32933692.690000001</v>
      </c>
      <c r="D26" s="1">
        <f t="shared" si="6"/>
        <v>254312670.65000001</v>
      </c>
      <c r="E26" s="1">
        <f t="shared" si="6"/>
        <v>30186145.739999998</v>
      </c>
      <c r="F26" s="1">
        <f t="shared" si="6"/>
        <v>30186145.739999998</v>
      </c>
      <c r="G26" s="1">
        <f t="shared" si="6"/>
        <v>224126524.90999997</v>
      </c>
    </row>
    <row r="27" spans="1:7" ht="5.0999999999999996" customHeight="1" x14ac:dyDescent="0.2">
      <c r="A27" s="14"/>
      <c r="B27" s="3"/>
      <c r="C27" s="3"/>
      <c r="D27" s="3"/>
      <c r="E27" s="3"/>
      <c r="F27" s="3"/>
      <c r="G27" s="3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6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F6b</vt:lpstr>
      <vt:lpstr>'F6b'!Área_de_impresión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2022-04-22T17:57:44Z</cp:lastPrinted>
  <dcterms:created xsi:type="dcterms:W3CDTF">2017-01-11T17:22:36Z</dcterms:created>
  <dcterms:modified xsi:type="dcterms:W3CDTF">2022-04-29T17:29:39Z</dcterms:modified>
</cp:coreProperties>
</file>