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2d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G23" i="1"/>
  <c r="D23" i="1"/>
  <c r="D22" i="1"/>
  <c r="G22" i="1" s="1"/>
  <c r="G21" i="1"/>
  <c r="D21" i="1"/>
  <c r="D20" i="1"/>
  <c r="G20" i="1" s="1"/>
  <c r="G19" i="1"/>
  <c r="D19" i="1"/>
  <c r="D18" i="1"/>
  <c r="D16" i="1" s="1"/>
  <c r="G17" i="1"/>
  <c r="D17" i="1"/>
  <c r="F16" i="1"/>
  <c r="E16" i="1"/>
  <c r="C16" i="1"/>
  <c r="B16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 s="1"/>
  <c r="F5" i="1"/>
  <c r="F26" i="1" s="1"/>
  <c r="E5" i="1"/>
  <c r="E26" i="1" s="1"/>
  <c r="D5" i="1"/>
  <c r="D26" i="1" s="1"/>
  <c r="C5" i="1"/>
  <c r="C26" i="1" s="1"/>
  <c r="B5" i="1"/>
  <c r="B26" i="1" s="1"/>
  <c r="G18" i="1" l="1"/>
  <c r="G16" i="1" s="1"/>
  <c r="G26" i="1" s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<sst xmlns="http://schemas.openxmlformats.org/spreadsheetml/2006/main" count="28" uniqueCount="21">
  <si>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30 de Junio de 2017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</si>
  <si>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</si>
  <si>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</si>
  <si>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</si>
  <si>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</si>
  <si>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</si>
  <si>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</si>
  <si>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</si>
  <si>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</si>
  <si>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</si>
  <si>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</si>
  <si>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</si>
  <si>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</si>
  <si>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</si>
  <si>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</si>
  <si>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</si>
  <si>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1102 UNIDAD ACADEMICA DE GUANAJUATO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</si>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</sst>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22" sqref="B22"/>
    </sheetView>
  </sheetViews>
  <sheetFormatPr baseColWidth="10" defaultRowHeight="11.25" x14ac:dyDescent="0.2"/>
  <cols>
    <col min="1" max="1" width="39.28515625" style="4" customWidth="1"/>
    <col min="2" max="7" width="14.42578125" style="4" customWidth="1"/>
    <col min="8" max="16384" width="11.42578125" style="4"/>
  </cols>
  <sheetData>
    <row r="1" spans="1:7" ht="68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128963136.7</v>
      </c>
      <c r="C5" s="12">
        <f t="shared" ref="C5:G5" si="0">SUM(C6:C13)</f>
        <v>9825441.8599999994</v>
      </c>
      <c r="D5" s="12">
        <f t="shared" si="0"/>
        <v>138788578.56</v>
      </c>
      <c r="E5" s="12">
        <f t="shared" si="0"/>
        <v>43758998.560000002</v>
      </c>
      <c r="F5" s="12">
        <f t="shared" si="0"/>
        <v>42235794.119999997</v>
      </c>
      <c r="G5" s="12">
        <f t="shared" si="0"/>
        <v>95029580</v>
      </c>
    </row>
    <row r="6" spans="1:7" x14ac:dyDescent="0.2">
      <c r="A6" s="13" t="s">
        <v>11</v>
      </c>
      <c r="B6" s="14">
        <v>15557773.48</v>
      </c>
      <c r="C6" s="14">
        <v>4574672.75</v>
      </c>
      <c r="D6" s="14">
        <f>B6+C6</f>
        <v>20132446.23</v>
      </c>
      <c r="E6" s="14">
        <v>4392347.01</v>
      </c>
      <c r="F6" s="14">
        <v>4356288.47</v>
      </c>
      <c r="G6" s="14">
        <f>D6-E6</f>
        <v>15740099.220000001</v>
      </c>
    </row>
    <row r="7" spans="1:7" x14ac:dyDescent="0.2">
      <c r="A7" s="13" t="s">
        <v>12</v>
      </c>
      <c r="B7" s="14">
        <v>53036356.289999999</v>
      </c>
      <c r="C7" s="14">
        <v>3368200</v>
      </c>
      <c r="D7" s="14">
        <f t="shared" ref="D7:D13" si="1">B7+C7</f>
        <v>56404556.289999999</v>
      </c>
      <c r="E7" s="14">
        <v>24782275.030000001</v>
      </c>
      <c r="F7" s="14">
        <v>24558565.260000002</v>
      </c>
      <c r="G7" s="14">
        <f t="shared" ref="G7:G13" si="2">D7-E7</f>
        <v>31622281.259999998</v>
      </c>
    </row>
    <row r="8" spans="1:7" x14ac:dyDescent="0.2">
      <c r="A8" s="13" t="s">
        <v>13</v>
      </c>
      <c r="B8" s="14">
        <v>9196056.8900000006</v>
      </c>
      <c r="C8" s="14">
        <v>8123.11</v>
      </c>
      <c r="D8" s="14">
        <f t="shared" si="1"/>
        <v>9204180</v>
      </c>
      <c r="E8" s="14">
        <v>1985910.43</v>
      </c>
      <c r="F8" s="14">
        <v>1937487.44</v>
      </c>
      <c r="G8" s="14">
        <f t="shared" si="2"/>
        <v>7218269.5700000003</v>
      </c>
    </row>
    <row r="9" spans="1:7" x14ac:dyDescent="0.2">
      <c r="A9" s="13" t="s">
        <v>14</v>
      </c>
      <c r="B9" s="14">
        <v>43800385.93</v>
      </c>
      <c r="C9" s="14">
        <v>1874446</v>
      </c>
      <c r="D9" s="14">
        <f t="shared" si="1"/>
        <v>45674831.93</v>
      </c>
      <c r="E9" s="14">
        <v>9267431.1799999997</v>
      </c>
      <c r="F9" s="14">
        <v>8098617.0499999998</v>
      </c>
      <c r="G9" s="14">
        <f t="shared" si="2"/>
        <v>36407400.75</v>
      </c>
    </row>
    <row r="10" spans="1:7" x14ac:dyDescent="0.2">
      <c r="A10" s="13" t="s">
        <v>15</v>
      </c>
      <c r="B10" s="14">
        <v>5870835.3600000003</v>
      </c>
      <c r="C10" s="14">
        <v>0</v>
      </c>
      <c r="D10" s="14">
        <f t="shared" si="1"/>
        <v>5870835.3600000003</v>
      </c>
      <c r="E10" s="14">
        <v>2815447.49</v>
      </c>
      <c r="F10" s="14">
        <v>2776600.55</v>
      </c>
      <c r="G10" s="14">
        <f t="shared" si="2"/>
        <v>3055387.87</v>
      </c>
    </row>
    <row r="11" spans="1:7" x14ac:dyDescent="0.2">
      <c r="A11" s="13" t="s">
        <v>16</v>
      </c>
      <c r="B11" s="14">
        <v>1501728.75</v>
      </c>
      <c r="C11" s="14">
        <v>0</v>
      </c>
      <c r="D11" s="14">
        <f t="shared" si="1"/>
        <v>1501728.75</v>
      </c>
      <c r="E11" s="14">
        <v>515587.42</v>
      </c>
      <c r="F11" s="14">
        <v>508235.35</v>
      </c>
      <c r="G11" s="14">
        <f t="shared" si="2"/>
        <v>986141.33000000007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0</v>
      </c>
      <c r="C16" s="12">
        <f t="shared" ref="C16:G16" si="3">SUM(C17:C24)</f>
        <v>92344499.569999993</v>
      </c>
      <c r="D16" s="12">
        <f t="shared" si="3"/>
        <v>92344499.569999993</v>
      </c>
      <c r="E16" s="12">
        <f t="shared" si="3"/>
        <v>31181786.879999999</v>
      </c>
      <c r="F16" s="12">
        <f t="shared" si="3"/>
        <v>31166337.079999998</v>
      </c>
      <c r="G16" s="12">
        <f t="shared" si="3"/>
        <v>61162712.690000005</v>
      </c>
    </row>
    <row r="17" spans="1:7" x14ac:dyDescent="0.2">
      <c r="A17" s="13" t="s">
        <v>11</v>
      </c>
      <c r="B17" s="14">
        <v>0</v>
      </c>
      <c r="C17" s="14">
        <v>20060498.280000001</v>
      </c>
      <c r="D17" s="14">
        <f>B17+C17</f>
        <v>20060498.280000001</v>
      </c>
      <c r="E17" s="14">
        <v>2771145.22</v>
      </c>
      <c r="F17" s="14">
        <v>2758629.42</v>
      </c>
      <c r="G17" s="14">
        <f t="shared" ref="G17:G24" si="4">D17-E17</f>
        <v>17289353.060000002</v>
      </c>
    </row>
    <row r="18" spans="1:7" x14ac:dyDescent="0.2">
      <c r="A18" s="13" t="s">
        <v>12</v>
      </c>
      <c r="B18" s="14">
        <v>0</v>
      </c>
      <c r="C18" s="14">
        <v>52431698.140000001</v>
      </c>
      <c r="D18" s="14">
        <f t="shared" ref="D18:D24" si="5">B18+C18</f>
        <v>52431698.140000001</v>
      </c>
      <c r="E18" s="14">
        <v>21672317.41</v>
      </c>
      <c r="F18" s="14">
        <v>21672317.41</v>
      </c>
      <c r="G18" s="14">
        <f t="shared" si="4"/>
        <v>30759380.73</v>
      </c>
    </row>
    <row r="19" spans="1:7" x14ac:dyDescent="0.2">
      <c r="A19" s="13" t="s">
        <v>13</v>
      </c>
      <c r="B19" s="14">
        <v>0</v>
      </c>
      <c r="C19" s="14">
        <v>3904594.26</v>
      </c>
      <c r="D19" s="14">
        <f t="shared" si="5"/>
        <v>3904594.26</v>
      </c>
      <c r="E19" s="14">
        <v>1570919.8</v>
      </c>
      <c r="F19" s="14">
        <v>1570919.8</v>
      </c>
      <c r="G19" s="14">
        <f t="shared" si="4"/>
        <v>2333674.46</v>
      </c>
    </row>
    <row r="20" spans="1:7" x14ac:dyDescent="0.2">
      <c r="A20" s="13" t="s">
        <v>14</v>
      </c>
      <c r="B20" s="14">
        <v>0</v>
      </c>
      <c r="C20" s="14">
        <v>8596948.2899999991</v>
      </c>
      <c r="D20" s="14">
        <f t="shared" si="5"/>
        <v>8596948.2899999991</v>
      </c>
      <c r="E20" s="14">
        <v>1966921.32</v>
      </c>
      <c r="F20" s="14">
        <v>1963987.32</v>
      </c>
      <c r="G20" s="14">
        <f t="shared" si="4"/>
        <v>6630026.9699999988</v>
      </c>
    </row>
    <row r="21" spans="1:7" x14ac:dyDescent="0.2">
      <c r="A21" s="13" t="s">
        <v>15</v>
      </c>
      <c r="B21" s="14">
        <v>0</v>
      </c>
      <c r="C21" s="14">
        <v>5946363.6299999999</v>
      </c>
      <c r="D21" s="14">
        <f t="shared" si="5"/>
        <v>5946363.6299999999</v>
      </c>
      <c r="E21" s="14">
        <v>2656472.89</v>
      </c>
      <c r="F21" s="14">
        <v>2656472.89</v>
      </c>
      <c r="G21" s="14">
        <f t="shared" si="4"/>
        <v>3289890.7399999998</v>
      </c>
    </row>
    <row r="22" spans="1:7" x14ac:dyDescent="0.2">
      <c r="A22" s="13" t="s">
        <v>16</v>
      </c>
      <c r="B22" s="14">
        <v>0</v>
      </c>
      <c r="C22" s="14">
        <v>1404396.97</v>
      </c>
      <c r="D22" s="14">
        <f t="shared" si="5"/>
        <v>1404396.97</v>
      </c>
      <c r="E22" s="14">
        <v>544010.23999999999</v>
      </c>
      <c r="F22" s="14">
        <v>544010.23999999999</v>
      </c>
      <c r="G22" s="14">
        <f t="shared" si="4"/>
        <v>860386.73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128963136.7</v>
      </c>
      <c r="C26" s="12">
        <f t="shared" ref="C26:G26" si="6">C5+C16</f>
        <v>102169941.42999999</v>
      </c>
      <c r="D26" s="12">
        <f t="shared" si="6"/>
        <v>231133078.13</v>
      </c>
      <c r="E26" s="12">
        <f t="shared" si="6"/>
        <v>74940785.439999998</v>
      </c>
      <c r="F26" s="12">
        <f t="shared" si="6"/>
        <v>73402131.199999988</v>
      </c>
      <c r="G26" s="12">
        <f t="shared" si="6"/>
        <v>156192292.69</v>
      </c>
    </row>
    <row r="27" spans="1:7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2018-04-30T20:53:57Z</dcterms:created>
  <dcterms:modified xsi:type="dcterms:W3CDTF">2018-04-30T20:54:38Z</dcterms:modified>
</cp:coreProperties>
</file>