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<sst xmlns="http://schemas.openxmlformats.org/spreadsheetml/2006/main" count="36" uniqueCount="27">
  <si>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</si>
  <si>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</si>
  <si>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</si>
  <si>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</si>
  <si>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</si>
  <si>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</si>
  <si>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</si>
  <si>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</si>
  <si>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</si>
  <si>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</si>
  <si>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</si>
  <si>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</si>
  <si>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</si>
  <si>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</si>
  <si>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</si>
  <si>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</si>
  <si>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</si>
  <si>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</si>
  <si>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30 de Junio de 2024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</si>
  <si>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</si>
  <si>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</si>
  <si>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</si>
  <si>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</si>
  <si>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</si>
  <si>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211213012040100 DIR DE SERV DE APOYO SECT PROD Y SOC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</si>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</sst>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16" xfId="3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left" vertical="center" indent="6"/>
      <protection locked="0"/>
    </xf>
    <xf numFmtId="165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left" vertical="center" indent="6"/>
      <protection locked="0"/>
    </xf>
    <xf numFmtId="0" fontId="2" fillId="0" borderId="17" xfId="0" applyFont="1" applyFill="1" applyBorder="1" applyAlignment="1">
      <alignment vertical="center"/>
    </xf>
    <xf numFmtId="165" fontId="0" fillId="0" borderId="18" xfId="3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3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vertical="center"/>
    </xf>
    <xf numFmtId="164" fontId="0" fillId="0" borderId="20" xfId="3" applyNumberFormat="1" applyFont="1" applyBorder="1" applyAlignment="1">
      <alignment vertical="center"/>
    </xf>
    <xf numFmtId="164" fontId="0" fillId="0" borderId="21" xfId="3" applyNumberFormat="1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D23" sqref="D23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thickBot="1" x14ac:dyDescent="0.3">
      <c r="A1" s="8" t="s">
        <v>8</v>
      </c>
      <c r="B1" s="8"/>
      <c r="C1" s="8"/>
      <c r="D1" s="8"/>
      <c r="E1" s="8"/>
      <c r="F1" s="8"/>
      <c r="G1" s="8"/>
    </row>
    <row r="2" spans="1:7" ht="15.75" thickTop="1" x14ac:dyDescent="0.25">
      <c r="A2" s="15" t="s">
        <v>17</v>
      </c>
      <c r="B2" s="16"/>
      <c r="C2" s="16"/>
      <c r="D2" s="16"/>
      <c r="E2" s="16"/>
      <c r="F2" s="16"/>
      <c r="G2" s="17"/>
    </row>
    <row r="3" spans="1:7" x14ac:dyDescent="0.25">
      <c r="A3" s="18" t="s">
        <v>0</v>
      </c>
      <c r="B3" s="11"/>
      <c r="C3" s="11"/>
      <c r="D3" s="11"/>
      <c r="E3" s="11"/>
      <c r="F3" s="11"/>
      <c r="G3" s="19"/>
    </row>
    <row r="4" spans="1:7" x14ac:dyDescent="0.25">
      <c r="A4" s="18" t="s">
        <v>9</v>
      </c>
      <c r="B4" s="11"/>
      <c r="C4" s="11"/>
      <c r="D4" s="11"/>
      <c r="E4" s="11"/>
      <c r="F4" s="11"/>
      <c r="G4" s="19"/>
    </row>
    <row r="5" spans="1:7" x14ac:dyDescent="0.25">
      <c r="A5" s="20" t="s">
        <v>18</v>
      </c>
      <c r="B5" s="12"/>
      <c r="C5" s="12"/>
      <c r="D5" s="12"/>
      <c r="E5" s="12"/>
      <c r="F5" s="12"/>
      <c r="G5" s="21"/>
    </row>
    <row r="6" spans="1:7" x14ac:dyDescent="0.25">
      <c r="A6" s="22" t="s">
        <v>1</v>
      </c>
      <c r="B6" s="9"/>
      <c r="C6" s="9"/>
      <c r="D6" s="9"/>
      <c r="E6" s="9"/>
      <c r="F6" s="9"/>
      <c r="G6" s="23"/>
    </row>
    <row r="7" spans="1:7" x14ac:dyDescent="0.25">
      <c r="A7" s="24" t="s">
        <v>2</v>
      </c>
      <c r="B7" s="10" t="s">
        <v>3</v>
      </c>
      <c r="C7" s="10"/>
      <c r="D7" s="10"/>
      <c r="E7" s="10"/>
      <c r="F7" s="10"/>
      <c r="G7" s="25" t="s">
        <v>4</v>
      </c>
    </row>
    <row r="8" spans="1:7" ht="30" x14ac:dyDescent="0.25">
      <c r="A8" s="26"/>
      <c r="B8" s="2" t="s">
        <v>5</v>
      </c>
      <c r="C8" s="3" t="s">
        <v>10</v>
      </c>
      <c r="D8" s="2" t="s">
        <v>11</v>
      </c>
      <c r="E8" s="2" t="s">
        <v>6</v>
      </c>
      <c r="F8" s="2" t="s">
        <v>12</v>
      </c>
      <c r="G8" s="27"/>
    </row>
    <row r="9" spans="1:7" x14ac:dyDescent="0.25">
      <c r="A9" s="28" t="s">
        <v>13</v>
      </c>
      <c r="B9" s="4">
        <f>SUM(B10:B18)</f>
        <v>149245669.27000001</v>
      </c>
      <c r="C9" s="4">
        <f t="shared" ref="C9:G9" si="0">SUM(C10:C18)</f>
        <v>23675946.799999997</v>
      </c>
      <c r="D9" s="4">
        <f t="shared" si="0"/>
        <v>172921616.06999996</v>
      </c>
      <c r="E9" s="4">
        <f t="shared" si="0"/>
        <v>53786172.489999995</v>
      </c>
      <c r="F9" s="4">
        <f t="shared" si="0"/>
        <v>53741285.980000004</v>
      </c>
      <c r="G9" s="29">
        <f t="shared" si="0"/>
        <v>119135443.58</v>
      </c>
    </row>
    <row r="10" spans="1:7" x14ac:dyDescent="0.25">
      <c r="A10" s="30" t="s">
        <v>20</v>
      </c>
      <c r="B10" s="13">
        <v>12651712.970000001</v>
      </c>
      <c r="C10" s="13">
        <v>3423962.07</v>
      </c>
      <c r="D10" s="5">
        <f>B10+C10</f>
        <v>16075675.040000001</v>
      </c>
      <c r="E10" s="13">
        <v>4630573</v>
      </c>
      <c r="F10" s="13">
        <v>4630573</v>
      </c>
      <c r="G10" s="31">
        <f>D10-E10</f>
        <v>11445102.040000001</v>
      </c>
    </row>
    <row r="11" spans="1:7" x14ac:dyDescent="0.25">
      <c r="A11" s="30" t="s">
        <v>21</v>
      </c>
      <c r="B11" s="13">
        <v>45084665.590000004</v>
      </c>
      <c r="C11" s="13">
        <v>11058591.029999999</v>
      </c>
      <c r="D11" s="5">
        <f t="shared" ref="D11:D17" si="1">B11+C11</f>
        <v>56143256.620000005</v>
      </c>
      <c r="E11" s="13">
        <v>16007827.359999999</v>
      </c>
      <c r="F11" s="13">
        <v>15962940.85</v>
      </c>
      <c r="G11" s="31">
        <f t="shared" ref="G11:G17" si="2">D11-E11</f>
        <v>40135429.260000005</v>
      </c>
    </row>
    <row r="12" spans="1:7" x14ac:dyDescent="0.25">
      <c r="A12" s="30" t="s">
        <v>22</v>
      </c>
      <c r="B12" s="13">
        <v>78073888.569999993</v>
      </c>
      <c r="C12" s="13">
        <v>7525115.6600000001</v>
      </c>
      <c r="D12" s="5">
        <f t="shared" si="1"/>
        <v>85599004.229999989</v>
      </c>
      <c r="E12" s="13">
        <v>28545679.050000001</v>
      </c>
      <c r="F12" s="13">
        <v>28545679.050000001</v>
      </c>
      <c r="G12" s="31">
        <f t="shared" si="2"/>
        <v>57053325.179999992</v>
      </c>
    </row>
    <row r="13" spans="1:7" x14ac:dyDescent="0.25">
      <c r="A13" s="30" t="s">
        <v>23</v>
      </c>
      <c r="B13" s="13">
        <v>1375788.09</v>
      </c>
      <c r="C13" s="13">
        <v>382957.54</v>
      </c>
      <c r="D13" s="5">
        <f t="shared" si="1"/>
        <v>1758745.6300000001</v>
      </c>
      <c r="E13" s="13">
        <v>431693.7</v>
      </c>
      <c r="F13" s="13">
        <v>431693.7</v>
      </c>
      <c r="G13" s="31">
        <f t="shared" si="2"/>
        <v>1327051.9300000002</v>
      </c>
    </row>
    <row r="14" spans="1:7" x14ac:dyDescent="0.25">
      <c r="A14" s="30" t="s">
        <v>24</v>
      </c>
      <c r="B14" s="13">
        <v>4087508.49</v>
      </c>
      <c r="C14" s="13">
        <v>660344.88</v>
      </c>
      <c r="D14" s="5">
        <f t="shared" si="1"/>
        <v>4747853.37</v>
      </c>
      <c r="E14" s="13">
        <v>1084162.51</v>
      </c>
      <c r="F14" s="13">
        <v>1084162.51</v>
      </c>
      <c r="G14" s="31">
        <f t="shared" si="2"/>
        <v>3663690.8600000003</v>
      </c>
    </row>
    <row r="15" spans="1:7" x14ac:dyDescent="0.25">
      <c r="A15" s="30" t="s">
        <v>25</v>
      </c>
      <c r="B15" s="13">
        <v>893284.58</v>
      </c>
      <c r="C15" s="13">
        <v>40128.68</v>
      </c>
      <c r="D15" s="5">
        <f t="shared" si="1"/>
        <v>933413.26</v>
      </c>
      <c r="E15" s="13">
        <v>284443.43</v>
      </c>
      <c r="F15" s="13">
        <v>284443.43</v>
      </c>
      <c r="G15" s="31">
        <f t="shared" si="2"/>
        <v>648969.83000000007</v>
      </c>
    </row>
    <row r="16" spans="1:7" x14ac:dyDescent="0.25">
      <c r="A16" s="30" t="s">
        <v>26</v>
      </c>
      <c r="B16" s="13">
        <v>7078820.9800000004</v>
      </c>
      <c r="C16" s="13">
        <v>584846.93999999994</v>
      </c>
      <c r="D16" s="5">
        <f t="shared" si="1"/>
        <v>7663667.9199999999</v>
      </c>
      <c r="E16" s="13">
        <v>2801793.44</v>
      </c>
      <c r="F16" s="13">
        <v>2801793.44</v>
      </c>
      <c r="G16" s="31">
        <f t="shared" si="2"/>
        <v>4861874.4800000004</v>
      </c>
    </row>
    <row r="17" spans="1:7" x14ac:dyDescent="0.25">
      <c r="A17" s="32" t="s">
        <v>14</v>
      </c>
      <c r="B17" s="5">
        <v>0</v>
      </c>
      <c r="C17" s="5">
        <v>0</v>
      </c>
      <c r="D17" s="5">
        <f t="shared" si="1"/>
        <v>0</v>
      </c>
      <c r="E17" s="5">
        <v>0</v>
      </c>
      <c r="F17" s="5">
        <v>0</v>
      </c>
      <c r="G17" s="31">
        <f t="shared" si="2"/>
        <v>0</v>
      </c>
    </row>
    <row r="18" spans="1:7" x14ac:dyDescent="0.25">
      <c r="A18" s="33" t="s">
        <v>15</v>
      </c>
      <c r="B18" s="6"/>
      <c r="C18" s="6"/>
      <c r="D18" s="6"/>
      <c r="E18" s="6"/>
      <c r="F18" s="6"/>
      <c r="G18" s="34"/>
    </row>
    <row r="19" spans="1:7" x14ac:dyDescent="0.25">
      <c r="A19" s="35" t="s">
        <v>16</v>
      </c>
      <c r="B19" s="7">
        <f>SUM(B20:B28)</f>
        <v>92368203</v>
      </c>
      <c r="C19" s="7">
        <f t="shared" ref="C19:G19" si="3">SUM(C20:C28)</f>
        <v>21353719.259999998</v>
      </c>
      <c r="D19" s="7">
        <f t="shared" si="3"/>
        <v>113721922.25999999</v>
      </c>
      <c r="E19" s="7">
        <f t="shared" si="3"/>
        <v>65042207.620000005</v>
      </c>
      <c r="F19" s="7">
        <f t="shared" si="3"/>
        <v>65042207.620000005</v>
      </c>
      <c r="G19" s="36">
        <f t="shared" si="3"/>
        <v>48679714.640000008</v>
      </c>
    </row>
    <row r="20" spans="1:7" x14ac:dyDescent="0.25">
      <c r="A20" s="30" t="s">
        <v>20</v>
      </c>
      <c r="B20" s="13">
        <v>5321211.16</v>
      </c>
      <c r="C20" s="13">
        <v>209632.96</v>
      </c>
      <c r="D20" s="5">
        <f t="shared" ref="D20:D28" si="4">B20+C20</f>
        <v>5530844.1200000001</v>
      </c>
      <c r="E20" s="13">
        <v>2769266.57</v>
      </c>
      <c r="F20" s="13">
        <v>2769266.57</v>
      </c>
      <c r="G20" s="31">
        <f t="shared" ref="G20:G28" si="5">D20-E20</f>
        <v>2761577.5500000003</v>
      </c>
    </row>
    <row r="21" spans="1:7" x14ac:dyDescent="0.25">
      <c r="A21" s="30" t="s">
        <v>21</v>
      </c>
      <c r="B21" s="13">
        <v>8017281.2800000003</v>
      </c>
      <c r="C21" s="13">
        <v>365174.77</v>
      </c>
      <c r="D21" s="5">
        <f t="shared" si="4"/>
        <v>8382456.0500000007</v>
      </c>
      <c r="E21" s="13">
        <v>3706618.52</v>
      </c>
      <c r="F21" s="13">
        <v>3706618.52</v>
      </c>
      <c r="G21" s="31">
        <f t="shared" si="5"/>
        <v>4675837.5300000012</v>
      </c>
    </row>
    <row r="22" spans="1:7" x14ac:dyDescent="0.25">
      <c r="A22" s="30" t="s">
        <v>22</v>
      </c>
      <c r="B22" s="13">
        <v>68127192.420000002</v>
      </c>
      <c r="C22" s="13">
        <v>20316486.219999999</v>
      </c>
      <c r="D22" s="5">
        <f t="shared" si="4"/>
        <v>88443678.640000001</v>
      </c>
      <c r="E22" s="13">
        <v>52680168.880000003</v>
      </c>
      <c r="F22" s="13">
        <v>52680168.880000003</v>
      </c>
      <c r="G22" s="31">
        <f t="shared" si="5"/>
        <v>35763509.759999998</v>
      </c>
    </row>
    <row r="23" spans="1:7" x14ac:dyDescent="0.25">
      <c r="A23" s="30" t="s">
        <v>23</v>
      </c>
      <c r="B23" s="13">
        <v>1495588.09</v>
      </c>
      <c r="C23" s="13">
        <v>43196.54</v>
      </c>
      <c r="D23" s="5">
        <f t="shared" si="4"/>
        <v>1538784.6300000001</v>
      </c>
      <c r="E23" s="13">
        <v>560842.06000000006</v>
      </c>
      <c r="F23" s="13">
        <v>560842.06000000006</v>
      </c>
      <c r="G23" s="31">
        <f t="shared" si="5"/>
        <v>977942.57000000007</v>
      </c>
    </row>
    <row r="24" spans="1:7" x14ac:dyDescent="0.25">
      <c r="A24" s="30" t="s">
        <v>24</v>
      </c>
      <c r="B24" s="13">
        <v>2215112.4900000002</v>
      </c>
      <c r="C24" s="13">
        <v>93527.54</v>
      </c>
      <c r="D24" s="5">
        <f t="shared" si="4"/>
        <v>2308640.0300000003</v>
      </c>
      <c r="E24" s="13">
        <v>1413814.45</v>
      </c>
      <c r="F24" s="13">
        <v>1413814.45</v>
      </c>
      <c r="G24" s="31">
        <f t="shared" si="5"/>
        <v>894825.58000000031</v>
      </c>
    </row>
    <row r="25" spans="1:7" x14ac:dyDescent="0.25">
      <c r="A25" s="30" t="s">
        <v>25</v>
      </c>
      <c r="B25" s="13">
        <v>891946.58</v>
      </c>
      <c r="C25" s="13">
        <v>34051.379999999997</v>
      </c>
      <c r="D25" s="5">
        <f t="shared" si="4"/>
        <v>925997.96</v>
      </c>
      <c r="E25" s="13">
        <v>446140.37</v>
      </c>
      <c r="F25" s="13">
        <v>446140.37</v>
      </c>
      <c r="G25" s="31">
        <f t="shared" si="5"/>
        <v>479857.58999999997</v>
      </c>
    </row>
    <row r="26" spans="1:7" x14ac:dyDescent="0.25">
      <c r="A26" s="30" t="s">
        <v>26</v>
      </c>
      <c r="B26" s="13">
        <v>6299870.9800000004</v>
      </c>
      <c r="C26" s="13">
        <v>291649.84999999998</v>
      </c>
      <c r="D26" s="5">
        <f t="shared" si="4"/>
        <v>6591520.8300000001</v>
      </c>
      <c r="E26" s="13">
        <v>3465356.77</v>
      </c>
      <c r="F26" s="13">
        <v>3465356.77</v>
      </c>
      <c r="G26" s="31">
        <f t="shared" si="5"/>
        <v>3126164.06</v>
      </c>
    </row>
    <row r="27" spans="1:7" x14ac:dyDescent="0.25">
      <c r="A27" s="32" t="s">
        <v>14</v>
      </c>
      <c r="B27" s="5">
        <v>0</v>
      </c>
      <c r="C27" s="5">
        <v>0</v>
      </c>
      <c r="D27" s="5">
        <f t="shared" si="4"/>
        <v>0</v>
      </c>
      <c r="E27" s="5">
        <v>0</v>
      </c>
      <c r="F27" s="5">
        <v>0</v>
      </c>
      <c r="G27" s="31">
        <f t="shared" si="5"/>
        <v>0</v>
      </c>
    </row>
    <row r="28" spans="1:7" x14ac:dyDescent="0.25">
      <c r="A28" s="33" t="s">
        <v>15</v>
      </c>
      <c r="B28" s="6"/>
      <c r="C28" s="6"/>
      <c r="D28" s="5">
        <f t="shared" si="4"/>
        <v>0</v>
      </c>
      <c r="E28" s="5"/>
      <c r="F28" s="5"/>
      <c r="G28" s="31">
        <f t="shared" si="5"/>
        <v>0</v>
      </c>
    </row>
    <row r="29" spans="1:7" x14ac:dyDescent="0.25">
      <c r="A29" s="35" t="s">
        <v>7</v>
      </c>
      <c r="B29" s="7">
        <f>B9+B19</f>
        <v>241613872.27000001</v>
      </c>
      <c r="C29" s="7">
        <f t="shared" ref="C29:F29" si="6">C9+C19</f>
        <v>45029666.059999995</v>
      </c>
      <c r="D29" s="7">
        <f>B29+C29</f>
        <v>286643538.32999998</v>
      </c>
      <c r="E29" s="7">
        <f t="shared" si="6"/>
        <v>118828380.11</v>
      </c>
      <c r="F29" s="7">
        <f t="shared" si="6"/>
        <v>118783493.60000001</v>
      </c>
      <c r="G29" s="36">
        <f>D29-E29</f>
        <v>167815158.21999997</v>
      </c>
    </row>
    <row r="30" spans="1:7" ht="15.75" thickBot="1" x14ac:dyDescent="0.3">
      <c r="A30" s="37"/>
      <c r="B30" s="38"/>
      <c r="C30" s="38"/>
      <c r="D30" s="38"/>
      <c r="E30" s="38"/>
      <c r="F30" s="38"/>
      <c r="G30" s="39"/>
    </row>
    <row r="31" spans="1:7" ht="15.75" thickTop="1" x14ac:dyDescent="0.25">
      <c r="A31" s="14" t="s">
        <v>19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2024-08-09T16:10:50Z</cp:lastPrinted>
  <dcterms:created xsi:type="dcterms:W3CDTF">2018-11-21T18:09:30Z</dcterms:created>
  <dcterms:modified xsi:type="dcterms:W3CDTF">2024-08-09T16:12:10Z</dcterms:modified>
</cp:coreProperties>
</file>