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B26" i="2" s="1"/>
  <c r="F26" i="2" l="1"/>
  <c r="E26" i="2"/>
  <c r="D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<sst xmlns="http://schemas.openxmlformats.org/spreadsheetml/2006/main" count="29" uniqueCount="22">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</sst>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6</xdr:col>
      <xdr:colOff>933450</xdr:colOff>
      <xdr:row>37</xdr:row>
      <xdr:rowOff>95250</xdr:rowOff>
    </xdr:to>
    <xdr:sp macro="" textlink="">
      <xdr:nvSpPr>
        <xdr:cNvPr id="2" name="CuadroTexto 1"/>
        <xdr:cNvSpPr txBox="1"/>
      </xdr:nvSpPr>
      <xdr:spPr>
        <a:xfrm>
          <a:off x="0" y="5019675"/>
          <a:ext cx="8362950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B42" sqref="B42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146512772.62</v>
      </c>
      <c r="C5" s="1">
        <f t="shared" ref="C5:G5" si="0">SUM(C6:C13)</f>
        <v>33325434.880000006</v>
      </c>
      <c r="D5" s="1">
        <f t="shared" si="0"/>
        <v>179838207.49999997</v>
      </c>
      <c r="E5" s="1">
        <f t="shared" si="0"/>
        <v>149505902.01999998</v>
      </c>
      <c r="F5" s="1">
        <f t="shared" si="0"/>
        <v>148064924.72</v>
      </c>
      <c r="G5" s="1">
        <f t="shared" si="0"/>
        <v>30332305.479999993</v>
      </c>
    </row>
    <row r="6" spans="1:7" x14ac:dyDescent="0.2">
      <c r="A6" s="11" t="s">
        <v>15</v>
      </c>
      <c r="B6" s="2">
        <v>15356352.93</v>
      </c>
      <c r="C6" s="2">
        <v>9604949.8900000006</v>
      </c>
      <c r="D6" s="2">
        <f>B6+C6</f>
        <v>24961302.82</v>
      </c>
      <c r="E6" s="2">
        <v>17295434.710000001</v>
      </c>
      <c r="F6" s="2">
        <v>17244862.120000001</v>
      </c>
      <c r="G6" s="2">
        <f>D6-E6</f>
        <v>7665868.1099999994</v>
      </c>
    </row>
    <row r="7" spans="1:7" x14ac:dyDescent="0.2">
      <c r="A7" s="11" t="s">
        <v>16</v>
      </c>
      <c r="B7" s="2">
        <v>72171678.689999998</v>
      </c>
      <c r="C7" s="2">
        <v>19706724.780000001</v>
      </c>
      <c r="D7" s="2">
        <f t="shared" ref="D7:D13" si="1">B7+C7</f>
        <v>91878403.469999999</v>
      </c>
      <c r="E7" s="2">
        <v>79156059.609999999</v>
      </c>
      <c r="F7" s="2">
        <v>78208434.819999993</v>
      </c>
      <c r="G7" s="2">
        <f t="shared" ref="G7:G13" si="2">D7-E7</f>
        <v>12722343.859999999</v>
      </c>
    </row>
    <row r="8" spans="1:7" x14ac:dyDescent="0.2">
      <c r="A8" s="11" t="s">
        <v>17</v>
      </c>
      <c r="B8" s="2">
        <v>8984194.6600000001</v>
      </c>
      <c r="C8" s="2">
        <v>-3103132.22</v>
      </c>
      <c r="D8" s="2">
        <f t="shared" si="1"/>
        <v>5881062.4399999995</v>
      </c>
      <c r="E8" s="2">
        <v>4188663.38</v>
      </c>
      <c r="F8" s="2">
        <v>4183489.57</v>
      </c>
      <c r="G8" s="2">
        <f t="shared" si="2"/>
        <v>1692399.0599999996</v>
      </c>
    </row>
    <row r="9" spans="1:7" x14ac:dyDescent="0.2">
      <c r="A9" s="11" t="s">
        <v>18</v>
      </c>
      <c r="B9" s="2">
        <v>41393589.43</v>
      </c>
      <c r="C9" s="2">
        <v>6106026.7999999998</v>
      </c>
      <c r="D9" s="2">
        <f t="shared" si="1"/>
        <v>47499616.229999997</v>
      </c>
      <c r="E9" s="2">
        <v>40908431.219999999</v>
      </c>
      <c r="F9" s="2">
        <v>40519450.740000002</v>
      </c>
      <c r="G9" s="2">
        <f t="shared" si="2"/>
        <v>6591185.0099999979</v>
      </c>
    </row>
    <row r="10" spans="1:7" x14ac:dyDescent="0.2">
      <c r="A10" s="11" t="s">
        <v>19</v>
      </c>
      <c r="B10" s="2">
        <v>7826182.2199999997</v>
      </c>
      <c r="C10" s="2">
        <v>227514.67</v>
      </c>
      <c r="D10" s="2">
        <f t="shared" si="1"/>
        <v>8053696.8899999997</v>
      </c>
      <c r="E10" s="2">
        <v>7137995.0999999996</v>
      </c>
      <c r="F10" s="2">
        <v>7089369.4699999997</v>
      </c>
      <c r="G10" s="2">
        <f t="shared" si="2"/>
        <v>915701.79</v>
      </c>
    </row>
    <row r="11" spans="1:7" x14ac:dyDescent="0.2">
      <c r="A11" s="11" t="s">
        <v>20</v>
      </c>
      <c r="B11" s="2">
        <v>780774.69</v>
      </c>
      <c r="C11" s="2">
        <v>783350.96</v>
      </c>
      <c r="D11" s="2">
        <f t="shared" si="1"/>
        <v>1564125.65</v>
      </c>
      <c r="E11" s="2">
        <v>819318</v>
      </c>
      <c r="F11" s="2">
        <v>819318</v>
      </c>
      <c r="G11" s="2">
        <f t="shared" si="2"/>
        <v>744807.64999999991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80351338.000000015</v>
      </c>
      <c r="C16" s="1">
        <f t="shared" ref="C16:G16" si="3">SUM(C17:C24)</f>
        <v>6872584.8099999996</v>
      </c>
      <c r="D16" s="1">
        <f t="shared" si="3"/>
        <v>87223922.810000002</v>
      </c>
      <c r="E16" s="1">
        <f t="shared" si="3"/>
        <v>86426106.25</v>
      </c>
      <c r="F16" s="1">
        <f t="shared" si="3"/>
        <v>85389404.449999988</v>
      </c>
      <c r="G16" s="1">
        <f t="shared" si="3"/>
        <v>797816.55999999819</v>
      </c>
    </row>
    <row r="17" spans="1:7" x14ac:dyDescent="0.2">
      <c r="A17" s="11" t="s">
        <v>15</v>
      </c>
      <c r="B17" s="2">
        <v>4818509.09</v>
      </c>
      <c r="C17" s="2">
        <v>-327531.59999999998</v>
      </c>
      <c r="D17" s="2">
        <f>B17+C17</f>
        <v>4490977.49</v>
      </c>
      <c r="E17" s="2">
        <v>4412128.3499999996</v>
      </c>
      <c r="F17" s="2">
        <v>4257900.1399999997</v>
      </c>
      <c r="G17" s="2">
        <f t="shared" ref="G17:G24" si="4">D17-E17</f>
        <v>78849.140000000596</v>
      </c>
    </row>
    <row r="18" spans="1:7" x14ac:dyDescent="0.2">
      <c r="A18" s="11" t="s">
        <v>16</v>
      </c>
      <c r="B18" s="2">
        <v>58975365.159999996</v>
      </c>
      <c r="C18" s="2">
        <v>3624396.02</v>
      </c>
      <c r="D18" s="2">
        <f t="shared" ref="D18:D24" si="5">B18+C18</f>
        <v>62599761.18</v>
      </c>
      <c r="E18" s="2">
        <v>62150853.490000002</v>
      </c>
      <c r="F18" s="2">
        <v>61845937.890000001</v>
      </c>
      <c r="G18" s="2">
        <f t="shared" si="4"/>
        <v>448907.68999999762</v>
      </c>
    </row>
    <row r="19" spans="1:7" x14ac:dyDescent="0.2">
      <c r="A19" s="11" t="s">
        <v>17</v>
      </c>
      <c r="B19" s="2">
        <v>3565799.95</v>
      </c>
      <c r="C19" s="2">
        <v>-91720.63</v>
      </c>
      <c r="D19" s="2">
        <f t="shared" si="5"/>
        <v>3474079.3200000003</v>
      </c>
      <c r="E19" s="2">
        <v>3417321.78</v>
      </c>
      <c r="F19" s="2">
        <v>3363085.22</v>
      </c>
      <c r="G19" s="2">
        <f t="shared" si="4"/>
        <v>56757.540000000503</v>
      </c>
    </row>
    <row r="20" spans="1:7" x14ac:dyDescent="0.2">
      <c r="A20" s="11" t="s">
        <v>18</v>
      </c>
      <c r="B20" s="2">
        <v>5747672.54</v>
      </c>
      <c r="C20" s="2">
        <v>3805593.98</v>
      </c>
      <c r="D20" s="2">
        <f t="shared" si="5"/>
        <v>9553266.5199999996</v>
      </c>
      <c r="E20" s="2">
        <v>9351452.1600000001</v>
      </c>
      <c r="F20" s="2">
        <v>8923200.3300000001</v>
      </c>
      <c r="G20" s="2">
        <f t="shared" si="4"/>
        <v>201814.3599999994</v>
      </c>
    </row>
    <row r="21" spans="1:7" x14ac:dyDescent="0.2">
      <c r="A21" s="11" t="s">
        <v>19</v>
      </c>
      <c r="B21" s="2">
        <v>6500741.4699999997</v>
      </c>
      <c r="C21" s="2">
        <v>-156418.79999999999</v>
      </c>
      <c r="D21" s="2">
        <f t="shared" si="5"/>
        <v>6344322.6699999999</v>
      </c>
      <c r="E21" s="2">
        <v>6332834.8399999999</v>
      </c>
      <c r="F21" s="2">
        <v>6237765.2400000002</v>
      </c>
      <c r="G21" s="2">
        <f t="shared" si="4"/>
        <v>11487.830000000075</v>
      </c>
    </row>
    <row r="22" spans="1:7" x14ac:dyDescent="0.2">
      <c r="A22" s="11" t="s">
        <v>20</v>
      </c>
      <c r="B22" s="2">
        <v>743249.79</v>
      </c>
      <c r="C22" s="2">
        <v>18265.84</v>
      </c>
      <c r="D22" s="2">
        <f t="shared" si="5"/>
        <v>761515.63</v>
      </c>
      <c r="E22" s="2">
        <v>761515.63</v>
      </c>
      <c r="F22" s="2">
        <v>761515.63</v>
      </c>
      <c r="G22" s="2">
        <f t="shared" si="4"/>
        <v>0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226864110.62</v>
      </c>
      <c r="C26" s="1">
        <f t="shared" ref="C26:G26" si="6">C5+C16</f>
        <v>40198019.690000005</v>
      </c>
      <c r="D26" s="1">
        <f t="shared" si="6"/>
        <v>267062130.30999997</v>
      </c>
      <c r="E26" s="1">
        <f t="shared" si="6"/>
        <v>235932008.26999998</v>
      </c>
      <c r="F26" s="1">
        <f t="shared" si="6"/>
        <v>233454329.16999999</v>
      </c>
      <c r="G26" s="1">
        <f t="shared" si="6"/>
        <v>31130122.039999992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2022-01-27T19:41:33Z</cp:lastPrinted>
  <dcterms:created xsi:type="dcterms:W3CDTF">2017-01-11T17:22:36Z</dcterms:created>
  <dcterms:modified xsi:type="dcterms:W3CDTF">2022-01-31T18:37:55Z</dcterms:modified>
</cp:coreProperties>
</file>