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<sst xmlns="http://schemas.openxmlformats.org/spreadsheetml/2006/main" count="36" uniqueCount="27">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</sst>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left" vertical="center" indent="6"/>
      <protection locked="0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left" vertical="center" indent="6"/>
      <protection locked="0"/>
    </xf>
    <xf numFmtId="0" fontId="2" fillId="0" borderId="17" xfId="0" applyFont="1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vertical="center"/>
    </xf>
    <xf numFmtId="164" fontId="0" fillId="0" borderId="20" xfId="3" applyNumberFormat="1" applyFont="1" applyBorder="1" applyAlignment="1">
      <alignment vertical="center"/>
    </xf>
    <xf numFmtId="164" fontId="0" fillId="0" borderId="21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I16" sqref="I16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thickBot="1" x14ac:dyDescent="0.3">
      <c r="A1" s="10" t="s">
        <v>8</v>
      </c>
      <c r="B1" s="10"/>
      <c r="C1" s="10"/>
      <c r="D1" s="10"/>
      <c r="E1" s="10"/>
      <c r="F1" s="10"/>
      <c r="G1" s="10"/>
    </row>
    <row r="2" spans="1:7" ht="15.75" thickTop="1" x14ac:dyDescent="0.25">
      <c r="A2" s="15" t="s">
        <v>18</v>
      </c>
      <c r="B2" s="16"/>
      <c r="C2" s="16"/>
      <c r="D2" s="16"/>
      <c r="E2" s="16"/>
      <c r="F2" s="16"/>
      <c r="G2" s="17"/>
    </row>
    <row r="3" spans="1:7" x14ac:dyDescent="0.25">
      <c r="A3" s="18" t="s">
        <v>0</v>
      </c>
      <c r="B3" s="13"/>
      <c r="C3" s="13"/>
      <c r="D3" s="13"/>
      <c r="E3" s="13"/>
      <c r="F3" s="13"/>
      <c r="G3" s="19"/>
    </row>
    <row r="4" spans="1:7" x14ac:dyDescent="0.25">
      <c r="A4" s="18" t="s">
        <v>9</v>
      </c>
      <c r="B4" s="13"/>
      <c r="C4" s="13"/>
      <c r="D4" s="13"/>
      <c r="E4" s="13"/>
      <c r="F4" s="13"/>
      <c r="G4" s="19"/>
    </row>
    <row r="5" spans="1:7" x14ac:dyDescent="0.25">
      <c r="A5" s="20" t="s">
        <v>19</v>
      </c>
      <c r="B5" s="14"/>
      <c r="C5" s="14"/>
      <c r="D5" s="14"/>
      <c r="E5" s="14"/>
      <c r="F5" s="14"/>
      <c r="G5" s="21"/>
    </row>
    <row r="6" spans="1:7" x14ac:dyDescent="0.25">
      <c r="A6" s="22" t="s">
        <v>1</v>
      </c>
      <c r="B6" s="11"/>
      <c r="C6" s="11"/>
      <c r="D6" s="11"/>
      <c r="E6" s="11"/>
      <c r="F6" s="11"/>
      <c r="G6" s="23"/>
    </row>
    <row r="7" spans="1:7" x14ac:dyDescent="0.25">
      <c r="A7" s="24" t="s">
        <v>2</v>
      </c>
      <c r="B7" s="12" t="s">
        <v>3</v>
      </c>
      <c r="C7" s="12"/>
      <c r="D7" s="12"/>
      <c r="E7" s="12"/>
      <c r="F7" s="12"/>
      <c r="G7" s="25" t="s">
        <v>4</v>
      </c>
    </row>
    <row r="8" spans="1:7" ht="30" x14ac:dyDescent="0.25">
      <c r="A8" s="2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7"/>
    </row>
    <row r="9" spans="1:7" x14ac:dyDescent="0.25">
      <c r="A9" s="28" t="s">
        <v>13</v>
      </c>
      <c r="B9" s="2">
        <f>SUM(B10:B18)</f>
        <v>150166240.27000001</v>
      </c>
      <c r="C9" s="2">
        <f t="shared" ref="C9:G9" si="0">SUM(C10:C18)</f>
        <v>57096014.45000001</v>
      </c>
      <c r="D9" s="2">
        <f t="shared" si="0"/>
        <v>207262254.72</v>
      </c>
      <c r="E9" s="2">
        <f t="shared" si="0"/>
        <v>153516586.99000001</v>
      </c>
      <c r="F9" s="2">
        <f t="shared" si="0"/>
        <v>151996778.47</v>
      </c>
      <c r="G9" s="29">
        <f t="shared" si="0"/>
        <v>53745667.729999989</v>
      </c>
    </row>
    <row r="10" spans="1:7" x14ac:dyDescent="0.25">
      <c r="A10" s="30" t="s">
        <v>21</v>
      </c>
      <c r="B10" s="8">
        <v>8720715.9900000002</v>
      </c>
      <c r="C10" s="8">
        <v>2915491.6</v>
      </c>
      <c r="D10" s="3">
        <f>B10+C10</f>
        <v>11636207.59</v>
      </c>
      <c r="E10" s="8">
        <v>8955720.2200000007</v>
      </c>
      <c r="F10" s="8">
        <v>7895057.7000000002</v>
      </c>
      <c r="G10" s="31">
        <f>D10-E10</f>
        <v>2680487.3699999992</v>
      </c>
    </row>
    <row r="11" spans="1:7" x14ac:dyDescent="0.25">
      <c r="A11" s="30" t="s">
        <v>22</v>
      </c>
      <c r="B11" s="8">
        <v>41966222.869999997</v>
      </c>
      <c r="C11" s="8">
        <v>40284661.82</v>
      </c>
      <c r="D11" s="3">
        <f t="shared" ref="D11:D17" si="1">B11+C11</f>
        <v>82250884.689999998</v>
      </c>
      <c r="E11" s="8">
        <v>50570837.810000002</v>
      </c>
      <c r="F11" s="8">
        <v>50570837.810000002</v>
      </c>
      <c r="G11" s="31">
        <f t="shared" ref="G11:G17" si="2">D11-E11</f>
        <v>31680046.879999995</v>
      </c>
    </row>
    <row r="12" spans="1:7" x14ac:dyDescent="0.25">
      <c r="A12" s="30" t="s">
        <v>23</v>
      </c>
      <c r="B12" s="8">
        <v>80945454.969999999</v>
      </c>
      <c r="C12" s="8">
        <v>7709240.2400000002</v>
      </c>
      <c r="D12" s="3">
        <f t="shared" si="1"/>
        <v>88654695.209999993</v>
      </c>
      <c r="E12" s="8">
        <v>75895021.810000002</v>
      </c>
      <c r="F12" s="8">
        <v>75435875.810000002</v>
      </c>
      <c r="G12" s="31">
        <f t="shared" si="2"/>
        <v>12759673.399999991</v>
      </c>
    </row>
    <row r="13" spans="1:7" x14ac:dyDescent="0.25">
      <c r="A13" s="30" t="s">
        <v>24</v>
      </c>
      <c r="B13" s="8">
        <v>6335140.2300000004</v>
      </c>
      <c r="C13" s="8">
        <v>1665989.99</v>
      </c>
      <c r="D13" s="3">
        <f t="shared" si="1"/>
        <v>8001130.2200000007</v>
      </c>
      <c r="E13" s="8">
        <v>6707894.5599999996</v>
      </c>
      <c r="F13" s="8">
        <v>6707894.5599999996</v>
      </c>
      <c r="G13" s="31">
        <f t="shared" si="2"/>
        <v>1293235.6600000011</v>
      </c>
    </row>
    <row r="14" spans="1:7" x14ac:dyDescent="0.25">
      <c r="A14" s="30" t="s">
        <v>25</v>
      </c>
      <c r="B14" s="8">
        <v>863908.05</v>
      </c>
      <c r="C14" s="8">
        <v>189104.49</v>
      </c>
      <c r="D14" s="3">
        <f t="shared" si="1"/>
        <v>1053012.54</v>
      </c>
      <c r="E14" s="8">
        <v>802646.79</v>
      </c>
      <c r="F14" s="8">
        <v>802646.79</v>
      </c>
      <c r="G14" s="31">
        <f t="shared" si="2"/>
        <v>250365.75</v>
      </c>
    </row>
    <row r="15" spans="1:7" x14ac:dyDescent="0.25">
      <c r="A15" s="30" t="s">
        <v>26</v>
      </c>
      <c r="B15" s="8">
        <v>11334798.16</v>
      </c>
      <c r="C15" s="8">
        <v>4331526.3099999996</v>
      </c>
      <c r="D15" s="3">
        <f t="shared" si="1"/>
        <v>15666324.469999999</v>
      </c>
      <c r="E15" s="8">
        <v>10584465.800000001</v>
      </c>
      <c r="F15" s="8">
        <v>10584465.800000001</v>
      </c>
      <c r="G15" s="31">
        <f t="shared" si="2"/>
        <v>5081858.6699999981</v>
      </c>
    </row>
    <row r="16" spans="1:7" x14ac:dyDescent="0.25">
      <c r="A16" s="32" t="s">
        <v>14</v>
      </c>
      <c r="B16" s="3">
        <v>0</v>
      </c>
      <c r="C16" s="3">
        <v>0</v>
      </c>
      <c r="D16" s="3">
        <f t="shared" si="1"/>
        <v>0</v>
      </c>
      <c r="E16" s="3">
        <v>0</v>
      </c>
      <c r="F16" s="3">
        <v>0</v>
      </c>
      <c r="G16" s="31">
        <f t="shared" si="2"/>
        <v>0</v>
      </c>
    </row>
    <row r="17" spans="1:7" x14ac:dyDescent="0.25">
      <c r="A17" s="32" t="s">
        <v>15</v>
      </c>
      <c r="B17" s="3">
        <v>0</v>
      </c>
      <c r="C17" s="3">
        <v>0</v>
      </c>
      <c r="D17" s="3">
        <f t="shared" si="1"/>
        <v>0</v>
      </c>
      <c r="E17" s="3">
        <v>0</v>
      </c>
      <c r="F17" s="3">
        <v>0</v>
      </c>
      <c r="G17" s="31">
        <f t="shared" si="2"/>
        <v>0</v>
      </c>
    </row>
    <row r="18" spans="1:7" x14ac:dyDescent="0.25">
      <c r="A18" s="33" t="s">
        <v>16</v>
      </c>
      <c r="B18" s="4"/>
      <c r="C18" s="4"/>
      <c r="D18" s="4"/>
      <c r="E18" s="4"/>
      <c r="F18" s="4"/>
      <c r="G18" s="34"/>
    </row>
    <row r="19" spans="1:7" x14ac:dyDescent="0.25">
      <c r="A19" s="35" t="s">
        <v>17</v>
      </c>
      <c r="B19" s="5">
        <f>SUM(B20:B28)</f>
        <v>95612283</v>
      </c>
      <c r="C19" s="5">
        <f t="shared" ref="C19:G19" si="3">SUM(C20:C28)</f>
        <v>8121028.6399999997</v>
      </c>
      <c r="D19" s="5">
        <f t="shared" si="3"/>
        <v>103733311.63999999</v>
      </c>
      <c r="E19" s="5">
        <f t="shared" si="3"/>
        <v>92318622.650000021</v>
      </c>
      <c r="F19" s="5">
        <f t="shared" si="3"/>
        <v>92318622.650000021</v>
      </c>
      <c r="G19" s="36">
        <f t="shared" si="3"/>
        <v>11414688.989999985</v>
      </c>
    </row>
    <row r="20" spans="1:7" x14ac:dyDescent="0.25">
      <c r="A20" s="30" t="s">
        <v>21</v>
      </c>
      <c r="B20" s="8">
        <v>5193918.99</v>
      </c>
      <c r="C20" s="8">
        <v>2113507.25</v>
      </c>
      <c r="D20" s="3">
        <f t="shared" ref="D20:D28" si="4">B20+C20</f>
        <v>7307426.2400000002</v>
      </c>
      <c r="E20" s="8">
        <v>4869586.1100000003</v>
      </c>
      <c r="F20" s="8">
        <v>4869586.1100000003</v>
      </c>
      <c r="G20" s="31">
        <f t="shared" ref="G20:G28" si="5">D20-E20</f>
        <v>2437840.13</v>
      </c>
    </row>
    <row r="21" spans="1:7" x14ac:dyDescent="0.25">
      <c r="A21" s="30" t="s">
        <v>22</v>
      </c>
      <c r="B21" s="8">
        <v>9909451.4100000001</v>
      </c>
      <c r="C21" s="8">
        <v>4106630.01</v>
      </c>
      <c r="D21" s="3">
        <f t="shared" si="4"/>
        <v>14016081.42</v>
      </c>
      <c r="E21" s="8">
        <v>9516624.3300000001</v>
      </c>
      <c r="F21" s="8">
        <v>9516624.3300000001</v>
      </c>
      <c r="G21" s="31">
        <f t="shared" si="5"/>
        <v>4499457.09</v>
      </c>
    </row>
    <row r="22" spans="1:7" x14ac:dyDescent="0.25">
      <c r="A22" s="30" t="s">
        <v>23</v>
      </c>
      <c r="B22" s="8">
        <v>70066688.969999999</v>
      </c>
      <c r="C22" s="8">
        <v>1039741.13</v>
      </c>
      <c r="D22" s="3">
        <f t="shared" si="4"/>
        <v>71106430.099999994</v>
      </c>
      <c r="E22" s="8">
        <v>67636795.040000007</v>
      </c>
      <c r="F22" s="8">
        <v>67636795.040000007</v>
      </c>
      <c r="G22" s="31">
        <f t="shared" si="5"/>
        <v>3469635.0599999875</v>
      </c>
    </row>
    <row r="23" spans="1:7" x14ac:dyDescent="0.25">
      <c r="A23" s="30" t="s">
        <v>24</v>
      </c>
      <c r="B23" s="8">
        <v>2881860.23</v>
      </c>
      <c r="C23" s="8">
        <v>191590.55</v>
      </c>
      <c r="D23" s="3">
        <f t="shared" si="4"/>
        <v>3073450.78</v>
      </c>
      <c r="E23" s="8">
        <v>2444434.9300000002</v>
      </c>
      <c r="F23" s="8">
        <v>2444434.9300000002</v>
      </c>
      <c r="G23" s="31">
        <f t="shared" si="5"/>
        <v>629015.84999999963</v>
      </c>
    </row>
    <row r="24" spans="1:7" x14ac:dyDescent="0.25">
      <c r="A24" s="30" t="s">
        <v>25</v>
      </c>
      <c r="B24" s="8">
        <v>821006.05</v>
      </c>
      <c r="C24" s="8">
        <v>100736.36</v>
      </c>
      <c r="D24" s="3">
        <f t="shared" si="4"/>
        <v>921742.41</v>
      </c>
      <c r="E24" s="8">
        <v>794227.4</v>
      </c>
      <c r="F24" s="8">
        <v>794227.4</v>
      </c>
      <c r="G24" s="31">
        <f t="shared" si="5"/>
        <v>127515.01000000001</v>
      </c>
    </row>
    <row r="25" spans="1:7" x14ac:dyDescent="0.25">
      <c r="A25" s="30" t="s">
        <v>26</v>
      </c>
      <c r="B25" s="8">
        <v>6739357.3499999996</v>
      </c>
      <c r="C25" s="8">
        <v>568823.34</v>
      </c>
      <c r="D25" s="3">
        <f t="shared" si="4"/>
        <v>7308180.6899999995</v>
      </c>
      <c r="E25" s="8">
        <v>7056954.8399999999</v>
      </c>
      <c r="F25" s="8">
        <v>7056954.8399999999</v>
      </c>
      <c r="G25" s="31">
        <f t="shared" si="5"/>
        <v>251225.84999999963</v>
      </c>
    </row>
    <row r="26" spans="1:7" x14ac:dyDescent="0.25">
      <c r="A26" s="32" t="s">
        <v>14</v>
      </c>
      <c r="B26" s="3">
        <v>0</v>
      </c>
      <c r="C26" s="3">
        <v>0</v>
      </c>
      <c r="D26" s="3">
        <f t="shared" si="4"/>
        <v>0</v>
      </c>
      <c r="E26" s="3">
        <v>0</v>
      </c>
      <c r="F26" s="3">
        <v>0</v>
      </c>
      <c r="G26" s="31">
        <f t="shared" si="5"/>
        <v>0</v>
      </c>
    </row>
    <row r="27" spans="1:7" x14ac:dyDescent="0.25">
      <c r="A27" s="32" t="s">
        <v>15</v>
      </c>
      <c r="B27" s="3">
        <v>0</v>
      </c>
      <c r="C27" s="3">
        <v>0</v>
      </c>
      <c r="D27" s="3">
        <f t="shared" si="4"/>
        <v>0</v>
      </c>
      <c r="E27" s="3">
        <v>0</v>
      </c>
      <c r="F27" s="3">
        <v>0</v>
      </c>
      <c r="G27" s="31">
        <f t="shared" si="5"/>
        <v>0</v>
      </c>
    </row>
    <row r="28" spans="1:7" x14ac:dyDescent="0.25">
      <c r="A28" s="33" t="s">
        <v>16</v>
      </c>
      <c r="B28" s="4"/>
      <c r="C28" s="4"/>
      <c r="D28" s="3">
        <f t="shared" si="4"/>
        <v>0</v>
      </c>
      <c r="E28" s="3"/>
      <c r="F28" s="3"/>
      <c r="G28" s="31">
        <f t="shared" si="5"/>
        <v>0</v>
      </c>
    </row>
    <row r="29" spans="1:7" x14ac:dyDescent="0.25">
      <c r="A29" s="35" t="s">
        <v>7</v>
      </c>
      <c r="B29" s="5">
        <f>B9+B19</f>
        <v>245778523.27000001</v>
      </c>
      <c r="C29" s="5">
        <f t="shared" ref="C29:F29" si="6">C9+C19</f>
        <v>65217043.090000011</v>
      </c>
      <c r="D29" s="5">
        <f>B29+C29</f>
        <v>310995566.36000001</v>
      </c>
      <c r="E29" s="5">
        <f t="shared" si="6"/>
        <v>245835209.64000005</v>
      </c>
      <c r="F29" s="5">
        <f t="shared" si="6"/>
        <v>244315401.12</v>
      </c>
      <c r="G29" s="36">
        <f>D29-E29</f>
        <v>65160356.719999969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ht="15.75" thickTop="1" x14ac:dyDescent="0.25">
      <c r="A31" s="9" t="s">
        <v>20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2026-02-10T16:07:10Z</cp:lastPrinted>
  <dcterms:created xsi:type="dcterms:W3CDTF">2018-11-21T18:09:30Z</dcterms:created>
  <dcterms:modified xsi:type="dcterms:W3CDTF">2026-02-10T16:07:34Z</dcterms:modified>
</cp:coreProperties>
</file>