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LDF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  <definedName name="_xlnm.Print_Area" localSheetId="1">F6c!$A$1:$H$89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42" i="3" l="1"/>
  <c r="D42" i="3"/>
  <c r="C42" i="3"/>
  <c r="H43" i="3"/>
  <c r="C5" i="3"/>
  <c r="C79" i="3" s="1"/>
  <c r="G5" i="3"/>
  <c r="G79" i="3" s="1"/>
  <c r="D5" i="3"/>
  <c r="D79" i="3" s="1"/>
  <c r="F42" i="3"/>
  <c r="F79" i="3" s="1"/>
  <c r="H53" i="3"/>
  <c r="H62" i="3"/>
  <c r="E5" i="3"/>
  <c r="H6" i="3"/>
  <c r="H5" i="3" s="1"/>
  <c r="E42" i="3"/>
  <c r="H42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<sst xmlns="http://schemas.openxmlformats.org/spreadsheetml/2006/main" count="133" uniqueCount="101">
  <si>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</si>
  <si>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</si>
  <si>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</si>
  <si>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</si>
  <si>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</si>
  <si>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</si>
  <si>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</si>
  <si>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</si>
  <si>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</si>
  <si>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</si>
  <si>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</si>
  <si>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</si>
  <si>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</si>
  <si>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</si>
  <si>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</si>
  <si>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</si>
  <si>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</si>
  <si>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</si>
  <si>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</si>
  <si>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</si>
  <si>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</si>
  <si>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</si>
  <si>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</si>
  <si>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</si>
  <si>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</si>
  <si>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</si>
  <si>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</si>
  <si>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</si>
  <si>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</si>
  <si>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</si>
  <si>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</si>
  <si>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</si>
  <si>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</si>
  <si>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</si>
  <si>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</si>
  <si>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</si>
  <si>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</si>
  <si>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</si>
  <si>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</si>
  <si>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</si>
  <si>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</si>
  <si>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</si>
  <si>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</si>
  <si>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</si>
  <si>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</si>
  <si>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</si>
  <si>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</si>
  <si>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</si>
  <si>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</si>
  <si>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</si>
  <si>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</si>
  <si>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</si>
  <si>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</si>
  <si>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</si>
  <si>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</si>
  <si>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</si>
  <si>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</si>
  <si>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</si>
  <si>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</si>
  <si>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</si>
  <si>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</si>
  <si>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</si>
  <si>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</si>
  <si>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</si>
  <si>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</si>
  <si>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</si>
  <si>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</si>
  <si>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</si>
  <si>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</si>
  <si>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</si>
  <si>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</si>
  <si>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</si>
  <si>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</si>
  <si>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</si>
  <si>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</si>
  <si>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</si>
  <si>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</si>
  <si>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</si>
  <si>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</si>
  <si>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</si>
  <si>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</si>
  <si>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</si>
  <si>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</si>
  <si>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</si>
  <si>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</si>
  <si>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</si>
  <si>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</si>
  <si>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</si>
  <si>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</si>
  <si>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</si>
  <si>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</si>
  <si>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</si>
  <si>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</si>
  <si>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</si>
  <si>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</si>
  <si>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</si>
  <si>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</si>
  <si>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</si>
  <si>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</si>
  <si>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</si>
  <si>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31 de Marzo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</si>
</sst>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1619250</xdr:colOff>
      <xdr:row>85</xdr:row>
      <xdr:rowOff>9525</xdr:rowOff>
    </xdr:from>
    <xdr:to>
      <xdr:col>5</xdr:col>
      <xdr:colOff>762000</xdr:colOff>
      <xdr:row>88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2382500"/>
          <a:ext cx="596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activeCell="O10" sqref="O10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8"/>
      <c r="B2" s="29"/>
      <c r="C2" s="27" t="s">
        <v>0</v>
      </c>
      <c r="D2" s="27"/>
      <c r="E2" s="27"/>
      <c r="F2" s="27"/>
      <c r="G2" s="27"/>
      <c r="H2" s="13"/>
    </row>
    <row r="3" spans="1:8" ht="22.5">
      <c r="A3" s="30" t="s">
        <v>1</v>
      </c>
      <c r="B3" s="31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2" t="s">
        <v>9</v>
      </c>
      <c r="B5" s="33"/>
      <c r="C5" s="1">
        <f>C6+C16+C25+C36</f>
        <v>137707207.96000001</v>
      </c>
      <c r="D5" s="1">
        <f t="shared" ref="D5:H5" si="0">D6+D16+D25+D36</f>
        <v>30905044.690000001</v>
      </c>
      <c r="E5" s="1">
        <f t="shared" si="0"/>
        <v>168612252.65000001</v>
      </c>
      <c r="F5" s="1">
        <f t="shared" si="0"/>
        <v>21982960.199999999</v>
      </c>
      <c r="G5" s="1">
        <f t="shared" si="0"/>
        <v>21982960.199999999</v>
      </c>
      <c r="H5" s="1">
        <f t="shared" si="0"/>
        <v>146629292.44999999</v>
      </c>
    </row>
    <row r="6" spans="1:8" ht="12.75" customHeight="1">
      <c r="A6" s="21" t="s">
        <v>10</v>
      </c>
      <c r="B6" s="22"/>
      <c r="C6" s="1">
        <f>SUM(C7:C14)</f>
        <v>648166</v>
      </c>
      <c r="D6" s="1">
        <f t="shared" ref="D6:H6" si="1">SUM(D7:D14)</f>
        <v>56820.6</v>
      </c>
      <c r="E6" s="1">
        <f t="shared" si="1"/>
        <v>704986.6</v>
      </c>
      <c r="F6" s="1">
        <f t="shared" si="1"/>
        <v>142476.34</v>
      </c>
      <c r="G6" s="1">
        <f t="shared" si="1"/>
        <v>142476.34</v>
      </c>
      <c r="H6" s="1">
        <f t="shared" si="1"/>
        <v>562510.26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>
        <v>648166</v>
      </c>
      <c r="D9" s="2">
        <v>56820.6</v>
      </c>
      <c r="E9" s="2">
        <f t="shared" si="2"/>
        <v>704986.6</v>
      </c>
      <c r="F9" s="2">
        <v>142476.34</v>
      </c>
      <c r="G9" s="2">
        <v>142476.34</v>
      </c>
      <c r="H9" s="2">
        <f t="shared" si="3"/>
        <v>562510.26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26"/>
      <c r="C16" s="1">
        <f>SUM(C17:C23)</f>
        <v>137059041.96000001</v>
      </c>
      <c r="D16" s="1">
        <f t="shared" ref="D16:G16" si="4">SUM(D17:D23)</f>
        <v>30848224.09</v>
      </c>
      <c r="E16" s="1">
        <f t="shared" si="4"/>
        <v>167907266.05000001</v>
      </c>
      <c r="F16" s="1">
        <f t="shared" si="4"/>
        <v>21840483.859999999</v>
      </c>
      <c r="G16" s="1">
        <f t="shared" si="4"/>
        <v>21840483.859999999</v>
      </c>
      <c r="H16" s="1">
        <f t="shared" si="3"/>
        <v>146066782.19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137059041.96000001</v>
      </c>
      <c r="D21" s="2">
        <v>30848224.09</v>
      </c>
      <c r="E21" s="2">
        <f t="shared" si="5"/>
        <v>167907266.05000001</v>
      </c>
      <c r="F21" s="2">
        <v>21840483.859999999</v>
      </c>
      <c r="G21" s="2">
        <v>21840483.859999999</v>
      </c>
      <c r="H21" s="2">
        <f t="shared" si="3"/>
        <v>146066782.19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26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26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26"/>
      <c r="C42" s="1">
        <f>C43+C53+C62+C73</f>
        <v>83671770</v>
      </c>
      <c r="D42" s="1">
        <f t="shared" ref="D42:G42" si="10">D43+D53+D62+D73</f>
        <v>2028648</v>
      </c>
      <c r="E42" s="1">
        <f t="shared" si="10"/>
        <v>85700418</v>
      </c>
      <c r="F42" s="1">
        <f t="shared" si="10"/>
        <v>8203185.54</v>
      </c>
      <c r="G42" s="1">
        <f t="shared" si="10"/>
        <v>8203185.54</v>
      </c>
      <c r="H42" s="1">
        <f t="shared" si="3"/>
        <v>77497232.459999993</v>
      </c>
    </row>
    <row r="43" spans="1:8" ht="12.75">
      <c r="A43" s="21" t="s">
        <v>10</v>
      </c>
      <c r="B43" s="26"/>
      <c r="C43" s="1">
        <f>SUM(C44:C51)</f>
        <v>645085.24</v>
      </c>
      <c r="D43" s="1">
        <f t="shared" ref="D43:G43" si="11">SUM(D44:D51)</f>
        <v>56820.58</v>
      </c>
      <c r="E43" s="1">
        <f t="shared" si="11"/>
        <v>701905.82</v>
      </c>
      <c r="F43" s="1">
        <f t="shared" si="11"/>
        <v>41356.18</v>
      </c>
      <c r="G43" s="1">
        <f t="shared" si="11"/>
        <v>41356.18</v>
      </c>
      <c r="H43" s="1">
        <f t="shared" si="3"/>
        <v>660549.6399999999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>
        <v>645085.24</v>
      </c>
      <c r="D46" s="2">
        <v>56820.58</v>
      </c>
      <c r="E46" s="2">
        <f t="shared" si="12"/>
        <v>701905.82</v>
      </c>
      <c r="F46" s="2">
        <v>41356.18</v>
      </c>
      <c r="G46" s="2">
        <v>41356.18</v>
      </c>
      <c r="H46" s="2">
        <f t="shared" si="3"/>
        <v>660549.6399999999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26"/>
      <c r="C53" s="1">
        <f>SUM(C54:C60)</f>
        <v>83026684.760000005</v>
      </c>
      <c r="D53" s="1">
        <f t="shared" ref="D53:G53" si="13">SUM(D54:D60)</f>
        <v>1971827.42</v>
      </c>
      <c r="E53" s="1">
        <f t="shared" si="13"/>
        <v>84998512.180000007</v>
      </c>
      <c r="F53" s="1">
        <f t="shared" si="13"/>
        <v>8161829.3600000003</v>
      </c>
      <c r="G53" s="1">
        <f t="shared" si="13"/>
        <v>8161829.3600000003</v>
      </c>
      <c r="H53" s="1">
        <f t="shared" si="3"/>
        <v>76836682.820000008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83026684.760000005</v>
      </c>
      <c r="D58" s="2">
        <v>1971827.42</v>
      </c>
      <c r="E58" s="2">
        <f t="shared" si="14"/>
        <v>84998512.180000007</v>
      </c>
      <c r="F58" s="2">
        <v>8161829.3600000003</v>
      </c>
      <c r="G58" s="2">
        <v>8161829.3600000003</v>
      </c>
      <c r="H58" s="2">
        <f t="shared" si="3"/>
        <v>76836682.820000008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26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26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26"/>
      <c r="C79" s="1">
        <f>C5+C42</f>
        <v>221378977.96000001</v>
      </c>
      <c r="D79" s="1">
        <f t="shared" ref="D79:H79" si="20">D5+D42</f>
        <v>32933692.690000001</v>
      </c>
      <c r="E79" s="1">
        <f t="shared" si="20"/>
        <v>254312670.65000001</v>
      </c>
      <c r="F79" s="1">
        <f t="shared" si="20"/>
        <v>30186145.739999998</v>
      </c>
      <c r="G79" s="1">
        <f t="shared" si="20"/>
        <v>30186145.739999998</v>
      </c>
      <c r="H79" s="1">
        <f t="shared" si="20"/>
        <v>224126524.90999997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0866141732283472" right="0.70866141732283472" top="0.74803149606299213" bottom="0.74803149606299213" header="0.31496062992125984" footer="0.31496062992125984"/>
  <pageSetup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F6c</vt:lpstr>
      <vt:lpstr>'F6c'!Área_de_impresión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2022-04-22T17:57:44Z</cp:lastPrinted>
  <dcterms:created xsi:type="dcterms:W3CDTF">2017-01-11T17:22:36Z</dcterms:created>
  <dcterms:modified xsi:type="dcterms:W3CDTF">2022-04-29T17:30:44Z</dcterms:modified>
</cp:coreProperties>
</file>