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l="1"/>
  <c r="F77" i="3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<sst xmlns="http://schemas.openxmlformats.org/spreadsheetml/2006/main" count="138" uniqueCount="108">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</sst>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45" t="s">
        <v>104</v>
      </c>
      <c r="B1" s="46"/>
      <c r="C1" s="46"/>
      <c r="D1" s="46"/>
      <c r="E1" s="46"/>
      <c r="F1" s="46"/>
      <c r="G1" s="46"/>
    </row>
    <row r="2" spans="1:8">
      <c r="A2" s="36" t="s">
        <v>105</v>
      </c>
      <c r="B2" s="37"/>
      <c r="C2" s="37"/>
      <c r="D2" s="37"/>
      <c r="E2" s="37"/>
      <c r="F2" s="37"/>
      <c r="G2" s="38"/>
    </row>
    <row r="3" spans="1:8">
      <c r="A3" s="39" t="s">
        <v>8</v>
      </c>
      <c r="B3" s="40"/>
      <c r="C3" s="40"/>
      <c r="D3" s="40"/>
      <c r="E3" s="40"/>
      <c r="F3" s="40"/>
      <c r="G3" s="41"/>
    </row>
    <row r="4" spans="1:8">
      <c r="A4" s="39" t="s">
        <v>9</v>
      </c>
      <c r="B4" s="40"/>
      <c r="C4" s="40"/>
      <c r="D4" s="40"/>
      <c r="E4" s="40"/>
      <c r="F4" s="40"/>
      <c r="G4" s="41"/>
    </row>
    <row r="5" spans="1:8">
      <c r="A5" s="42" t="s">
        <v>106</v>
      </c>
      <c r="B5" s="43"/>
      <c r="C5" s="43"/>
      <c r="D5" s="43"/>
      <c r="E5" s="43"/>
      <c r="F5" s="43"/>
      <c r="G5" s="44"/>
    </row>
    <row r="6" spans="1:8">
      <c r="A6" s="33" t="s">
        <v>0</v>
      </c>
      <c r="B6" s="34"/>
      <c r="C6" s="34"/>
      <c r="D6" s="34"/>
      <c r="E6" s="34"/>
      <c r="F6" s="34"/>
      <c r="G6" s="35"/>
    </row>
    <row r="7" spans="1:8">
      <c r="A7" s="40" t="s">
        <v>1</v>
      </c>
      <c r="B7" s="33" t="s">
        <v>2</v>
      </c>
      <c r="C7" s="34"/>
      <c r="D7" s="34"/>
      <c r="E7" s="34"/>
      <c r="F7" s="35"/>
      <c r="G7" s="32" t="s">
        <v>10</v>
      </c>
    </row>
    <row r="8" spans="1:8" ht="30">
      <c r="A8" s="40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1"/>
    </row>
    <row r="9" spans="1:8">
      <c r="A9" s="7" t="s">
        <v>12</v>
      </c>
      <c r="B9" s="24">
        <f>B10+B19+B27+B37</f>
        <v>150166240.27000001</v>
      </c>
      <c r="C9" s="24">
        <f t="shared" ref="C9:G9" si="0">C10+C19+C27+C37</f>
        <v>16438835.710000001</v>
      </c>
      <c r="D9" s="24">
        <f t="shared" si="0"/>
        <v>166605075.98000002</v>
      </c>
      <c r="E9" s="24">
        <f t="shared" si="0"/>
        <v>46287998.890000001</v>
      </c>
      <c r="F9" s="24">
        <f t="shared" si="0"/>
        <v>46287998.890000001</v>
      </c>
      <c r="G9" s="24">
        <f t="shared" si="0"/>
        <v>120317077.09</v>
      </c>
    </row>
    <row r="10" spans="1:8">
      <c r="A10" s="8" t="s">
        <v>13</v>
      </c>
      <c r="B10" s="25">
        <f>SUM(B11:B18)</f>
        <v>863908.05</v>
      </c>
      <c r="C10" s="25">
        <f t="shared" ref="C10:G10" si="1">SUM(C11:C18)</f>
        <v>744</v>
      </c>
      <c r="D10" s="25">
        <f t="shared" si="1"/>
        <v>864652.05</v>
      </c>
      <c r="E10" s="25">
        <f t="shared" si="1"/>
        <v>318206.25</v>
      </c>
      <c r="F10" s="25">
        <f t="shared" si="1"/>
        <v>318206.25</v>
      </c>
      <c r="G10" s="25">
        <f t="shared" si="1"/>
        <v>546445.80000000005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9">
        <v>863908.05</v>
      </c>
      <c r="C13" s="29">
        <v>744</v>
      </c>
      <c r="D13" s="25">
        <f t="shared" si="2"/>
        <v>864652.05</v>
      </c>
      <c r="E13" s="29">
        <v>318206.25</v>
      </c>
      <c r="F13" s="29">
        <v>318206.25</v>
      </c>
      <c r="G13" s="25">
        <f t="shared" si="3"/>
        <v>546445.80000000005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149302332.22</v>
      </c>
      <c r="C19" s="25">
        <f t="shared" ref="C19:G19" si="4">SUM(C20:C26)</f>
        <v>16438091.710000001</v>
      </c>
      <c r="D19" s="25">
        <f t="shared" si="4"/>
        <v>165740423.93000001</v>
      </c>
      <c r="E19" s="25">
        <f t="shared" si="4"/>
        <v>45969792.640000001</v>
      </c>
      <c r="F19" s="25">
        <f t="shared" si="4"/>
        <v>45969792.640000001</v>
      </c>
      <c r="G19" s="25">
        <f t="shared" si="4"/>
        <v>119770631.29000001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9">
        <v>149302332.22</v>
      </c>
      <c r="C24" s="29">
        <v>16438091.710000001</v>
      </c>
      <c r="D24" s="25">
        <f t="shared" si="5"/>
        <v>165740423.93000001</v>
      </c>
      <c r="E24" s="29">
        <v>45969792.640000001</v>
      </c>
      <c r="F24" s="29">
        <v>45969792.640000001</v>
      </c>
      <c r="G24" s="25">
        <f t="shared" si="6"/>
        <v>119770631.29000001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30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 ht="30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30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95612283</v>
      </c>
      <c r="C43" s="26">
        <f t="shared" ref="C43:G43" si="13">C44+C53+C61+C71</f>
        <v>0</v>
      </c>
      <c r="D43" s="26">
        <f t="shared" si="13"/>
        <v>95612283</v>
      </c>
      <c r="E43" s="26">
        <f t="shared" si="13"/>
        <v>0</v>
      </c>
      <c r="F43" s="26">
        <f t="shared" si="13"/>
        <v>0</v>
      </c>
      <c r="G43" s="26">
        <f t="shared" si="13"/>
        <v>95612283</v>
      </c>
    </row>
    <row r="44" spans="1:8">
      <c r="A44" s="8" t="s">
        <v>46</v>
      </c>
      <c r="B44" s="25">
        <f>SUM(B45:B52)</f>
        <v>821006.05</v>
      </c>
      <c r="C44" s="25">
        <f t="shared" ref="C44:G44" si="14">SUM(C45:C52)</f>
        <v>0</v>
      </c>
      <c r="D44" s="25">
        <f t="shared" si="14"/>
        <v>821006.05</v>
      </c>
      <c r="E44" s="25">
        <f t="shared" si="14"/>
        <v>0</v>
      </c>
      <c r="F44" s="25">
        <f t="shared" si="14"/>
        <v>0</v>
      </c>
      <c r="G44" s="25">
        <f t="shared" si="14"/>
        <v>821006.05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9">
        <v>821006.05</v>
      </c>
      <c r="C47" s="29">
        <v>0</v>
      </c>
      <c r="D47" s="25">
        <f t="shared" si="15"/>
        <v>821006.05</v>
      </c>
      <c r="E47" s="29">
        <v>0</v>
      </c>
      <c r="F47" s="29">
        <v>0</v>
      </c>
      <c r="G47" s="25">
        <f t="shared" si="16"/>
        <v>821006.05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94791276.950000003</v>
      </c>
      <c r="C53" s="25">
        <f t="shared" ref="C53:G53" si="17">SUM(C54:C60)</f>
        <v>0</v>
      </c>
      <c r="D53" s="25">
        <f t="shared" si="17"/>
        <v>94791276.950000003</v>
      </c>
      <c r="E53" s="25">
        <f t="shared" si="17"/>
        <v>0</v>
      </c>
      <c r="F53" s="25">
        <f t="shared" si="17"/>
        <v>0</v>
      </c>
      <c r="G53" s="25">
        <f t="shared" si="17"/>
        <v>94791276.950000003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9">
        <v>94791276.950000003</v>
      </c>
      <c r="C58" s="29">
        <v>0</v>
      </c>
      <c r="D58" s="25">
        <f t="shared" si="18"/>
        <v>94791276.950000003</v>
      </c>
      <c r="E58" s="29">
        <v>0</v>
      </c>
      <c r="F58" s="29">
        <v>0</v>
      </c>
      <c r="G58" s="25">
        <f t="shared" si="19"/>
        <v>94791276.950000003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 ht="30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30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245778523.27000001</v>
      </c>
      <c r="C77" s="26">
        <f t="shared" ref="C77:G77" si="26">C9+C43</f>
        <v>16438835.710000001</v>
      </c>
      <c r="D77" s="26">
        <f t="shared" si="26"/>
        <v>262217358.98000002</v>
      </c>
      <c r="E77" s="26">
        <f t="shared" si="26"/>
        <v>46287998.890000001</v>
      </c>
      <c r="F77" s="26">
        <f t="shared" si="26"/>
        <v>46287998.890000001</v>
      </c>
      <c r="G77" s="26">
        <f t="shared" si="26"/>
        <v>215929360.09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  <row r="79" spans="1:8">
      <c r="A79" s="30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2025-05-07T18:09:17Z</dcterms:modified>
</cp:coreProperties>
</file>