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PETIEMBRE 2016\"/>
    </mc:Choice>
  </mc:AlternateContent>
  <bookViews>
    <workbookView xWindow="0" yWindow="0" windowWidth="19200" windowHeight="11505"/>
  </bookViews>
  <sheets>
    <sheet name="EA" sheetId="1" r:id="rId1"/>
  </sheets>
  <definedNames>
    <definedName name="_xlnm.Print_Area" localSheetId="0">EA!$A$1:$L$65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J13" i="1"/>
  <c r="J52" i="1" s="1"/>
  <c r="I13" i="1"/>
  <c r="I52" i="1" s="1"/>
  <c r="E13" i="1"/>
  <c r="E34" i="1" s="1"/>
  <c r="D13" i="1"/>
  <c r="D34" i="1" s="1"/>
  <c r="I54" i="1" l="1"/>
  <c r="J54" i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<sst xmlns="http://schemas.openxmlformats.org/spreadsheetml/2006/main" count="68" uniqueCount="66">
  <si>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</si>
  <si>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30 de Junio del 2016 y 2015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</si>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</sst>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tabSelected="1" showRuler="0" zoomScale="85" zoomScaleNormal="85" zoomScalePageLayoutView="70" workbookViewId="0">
      <selection activeCell="A52" sqref="A52"/>
    </sheetView>
  </sheetViews>
  <sheetFormatPr baseColWidth="10" defaultColWidth="11.42578125" defaultRowHeight="12.75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4" customWidth="1"/>
    <col min="8" max="8" width="33.85546875" style="34" customWidth="1"/>
    <col min="9" max="10" width="20.5703125" style="4" customWidth="1"/>
    <col min="11" max="11" width="4.28515625" style="4" customWidth="1"/>
    <col min="12" max="16384" width="11.42578125" style="4"/>
  </cols>
  <sheetData>
    <row r="3" spans="1:11" x14ac:dyDescent="0.2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">
      <c r="A10" s="19"/>
      <c r="B10" s="20" t="s">
        <v>5</v>
      </c>
      <c r="C10" s="20"/>
      <c r="D10" s="21">
        <v>2016</v>
      </c>
      <c r="E10" s="21">
        <v>2015</v>
      </c>
      <c r="F10" s="22"/>
      <c r="G10" s="20" t="s">
        <v>5</v>
      </c>
      <c r="H10" s="20"/>
      <c r="I10" s="21">
        <v>2016</v>
      </c>
      <c r="J10" s="21">
        <v>2015</v>
      </c>
      <c r="K10" s="23"/>
    </row>
    <row r="11" spans="1:11" s="12" customFormat="1" ht="3" customHeight="1" x14ac:dyDescent="0.2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">
      <c r="A13" s="35"/>
      <c r="B13" s="36" t="s">
        <v>8</v>
      </c>
      <c r="C13" s="36"/>
      <c r="D13" s="37">
        <f>SUM(D14:D21)</f>
        <v>17465949.68</v>
      </c>
      <c r="E13" s="37">
        <f>SUM(E14:E21)</f>
        <v>9643212.5999999996</v>
      </c>
      <c r="F13" s="32"/>
      <c r="G13" s="30" t="s">
        <v>9</v>
      </c>
      <c r="H13" s="30"/>
      <c r="I13" s="37">
        <f>SUM(I14:I16)</f>
        <v>73777673.849999994</v>
      </c>
      <c r="J13" s="37">
        <f>SUM(J14:J16)</f>
        <v>74469376.159999996</v>
      </c>
      <c r="K13" s="38"/>
    </row>
    <row r="14" spans="1:11" x14ac:dyDescent="0.2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62860129.240000002</v>
      </c>
      <c r="J14" s="41">
        <v>62699394.799999997</v>
      </c>
      <c r="K14" s="38"/>
    </row>
    <row r="15" spans="1:11" x14ac:dyDescent="0.2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1182782.58</v>
      </c>
      <c r="J15" s="41">
        <v>1525899.76</v>
      </c>
      <c r="K15" s="38"/>
    </row>
    <row r="16" spans="1:11" ht="12" customHeight="1" x14ac:dyDescent="0.2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9734762.0299999993</v>
      </c>
      <c r="J16" s="41">
        <v>10244081.6</v>
      </c>
      <c r="K16" s="38"/>
    </row>
    <row r="17" spans="1:11" x14ac:dyDescent="0.2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">
      <c r="A18" s="39"/>
      <c r="B18" s="40" t="s">
        <v>17</v>
      </c>
      <c r="C18" s="40"/>
      <c r="D18" s="41">
        <v>13189785.15</v>
      </c>
      <c r="E18" s="41">
        <v>4248348.38</v>
      </c>
      <c r="F18" s="32"/>
      <c r="G18" s="30" t="s">
        <v>18</v>
      </c>
      <c r="H18" s="30"/>
      <c r="I18" s="37">
        <f>SUM(I19:I27)</f>
        <v>233500</v>
      </c>
      <c r="J18" s="37">
        <f>SUM(J19:J27)</f>
        <v>50765.5</v>
      </c>
      <c r="K18" s="38"/>
    </row>
    <row r="19" spans="1:11" x14ac:dyDescent="0.2">
      <c r="A19" s="39"/>
      <c r="B19" s="40" t="s">
        <v>19</v>
      </c>
      <c r="C19" s="40"/>
      <c r="D19" s="41">
        <v>3473926.08</v>
      </c>
      <c r="E19" s="41">
        <v>4438366.16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">
      <c r="A20" s="39"/>
      <c r="B20" s="40" t="s">
        <v>21</v>
      </c>
      <c r="C20" s="40"/>
      <c r="D20" s="41">
        <v>802238.45</v>
      </c>
      <c r="E20" s="41">
        <v>956498.06</v>
      </c>
      <c r="F20" s="32"/>
      <c r="G20" s="40" t="s">
        <v>22</v>
      </c>
      <c r="H20" s="40"/>
      <c r="I20" s="41">
        <v>0</v>
      </c>
      <c r="J20" s="41">
        <v>0</v>
      </c>
      <c r="K20" s="38"/>
    </row>
    <row r="21" spans="1:11" ht="52.5" customHeight="1" x14ac:dyDescent="0.2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233500</v>
      </c>
      <c r="J22" s="41">
        <v>50765.5</v>
      </c>
      <c r="K22" s="38"/>
    </row>
    <row r="23" spans="1:11" ht="29.25" customHeight="1" x14ac:dyDescent="0.2">
      <c r="A23" s="35"/>
      <c r="B23" s="36" t="s">
        <v>26</v>
      </c>
      <c r="C23" s="36"/>
      <c r="D23" s="37">
        <f>SUM(D24:D25)</f>
        <v>85028642.039999992</v>
      </c>
      <c r="E23" s="37">
        <f>SUM(E24:E25)</f>
        <v>81925539.689999998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">
      <c r="A24" s="39"/>
      <c r="B24" s="40" t="s">
        <v>28</v>
      </c>
      <c r="C24" s="40"/>
      <c r="D24" s="46">
        <v>42466986</v>
      </c>
      <c r="E24" s="46">
        <v>35456958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">
      <c r="A25" s="39"/>
      <c r="B25" s="40" t="s">
        <v>30</v>
      </c>
      <c r="C25" s="40"/>
      <c r="D25" s="41">
        <v>42561656.039999999</v>
      </c>
      <c r="E25" s="41">
        <v>46468581.689999998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">
      <c r="A27" s="39"/>
      <c r="B27" s="36" t="s">
        <v>33</v>
      </c>
      <c r="C27" s="36"/>
      <c r="D27" s="37">
        <f>SUM(D28:D32)</f>
        <v>810783.45</v>
      </c>
      <c r="E27" s="37">
        <f>SUM(E28:E32)</f>
        <v>1748284.26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">
      <c r="A28" s="39"/>
      <c r="B28" s="40" t="s">
        <v>35</v>
      </c>
      <c r="C28" s="40"/>
      <c r="D28" s="41">
        <v>810783.45</v>
      </c>
      <c r="E28" s="41">
        <v>825521.26</v>
      </c>
      <c r="F28" s="32"/>
      <c r="G28" s="42"/>
      <c r="H28" s="43"/>
      <c r="I28" s="44"/>
      <c r="J28" s="44"/>
      <c r="K28" s="38"/>
    </row>
    <row r="29" spans="1:11" x14ac:dyDescent="0.2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">
      <c r="A32" s="39"/>
      <c r="B32" s="40" t="s">
        <v>41</v>
      </c>
      <c r="C32" s="40"/>
      <c r="D32" s="41">
        <v>0</v>
      </c>
      <c r="E32" s="41">
        <v>922763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">
      <c r="A34" s="48"/>
      <c r="B34" s="49" t="s">
        <v>43</v>
      </c>
      <c r="C34" s="49"/>
      <c r="D34" s="50">
        <f>D13+D23+D27</f>
        <v>103305375.17</v>
      </c>
      <c r="E34" s="50">
        <f>E13+E23+E27</f>
        <v>93317036.549999997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0.11</v>
      </c>
      <c r="J41" s="52">
        <f>SUM(J42:J47)</f>
        <v>922752.1</v>
      </c>
      <c r="K41" s="38"/>
    </row>
    <row r="42" spans="1:11" ht="26.25" customHeight="1" x14ac:dyDescent="0.2">
      <c r="A42" s="53"/>
      <c r="B42" s="32"/>
      <c r="C42" s="32"/>
      <c r="D42" s="32"/>
      <c r="E42" s="32"/>
      <c r="F42" s="32"/>
      <c r="G42" s="45" t="s">
        <v>51</v>
      </c>
      <c r="H42" s="45"/>
      <c r="I42" s="41">
        <v>0</v>
      </c>
      <c r="J42" s="41">
        <v>0</v>
      </c>
      <c r="K42" s="38"/>
    </row>
    <row r="43" spans="1:11" x14ac:dyDescent="0.2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0.11</v>
      </c>
      <c r="J47" s="41">
        <v>922752.1</v>
      </c>
      <c r="K47" s="38"/>
    </row>
    <row r="48" spans="1:11" x14ac:dyDescent="0.2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74011173.959999993</v>
      </c>
      <c r="J52" s="54">
        <f>J13+J18+J29+J34+J41+J49</f>
        <v>75442893.75999999</v>
      </c>
      <c r="K52" s="55"/>
    </row>
    <row r="53" spans="1:11" x14ac:dyDescent="0.2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29294201.210000008</v>
      </c>
      <c r="J54" s="54">
        <f>E34-J52</f>
        <v>17874142.790000007</v>
      </c>
      <c r="K54" s="55"/>
    </row>
    <row r="55" spans="1:11" ht="6" customHeight="1" x14ac:dyDescent="0.2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">
      <c r="A57" s="59"/>
      <c r="B57" s="62"/>
      <c r="C57" s="63"/>
      <c r="D57" s="64"/>
      <c r="E57" s="64"/>
      <c r="F57" s="59"/>
      <c r="G57" s="65"/>
      <c r="H57" s="66"/>
      <c r="I57" s="64"/>
      <c r="J57" s="64"/>
      <c r="K57" s="59"/>
    </row>
    <row r="58" spans="1:11" ht="6" customHeight="1" x14ac:dyDescent="0.2">
      <c r="A58" s="12"/>
      <c r="B58" s="43"/>
      <c r="C58" s="67"/>
      <c r="D58" s="68"/>
      <c r="E58" s="68"/>
      <c r="F58" s="12"/>
      <c r="G58" s="69"/>
      <c r="H58" s="70"/>
      <c r="I58" s="68"/>
      <c r="J58" s="68"/>
      <c r="K58" s="12"/>
    </row>
    <row r="59" spans="1:11" ht="15" customHeight="1" x14ac:dyDescent="0.2">
      <c r="A59" s="43" t="s">
        <v>61</v>
      </c>
      <c r="C59" s="43"/>
      <c r="D59" s="43"/>
      <c r="E59" s="43"/>
      <c r="F59" s="43"/>
      <c r="G59" s="43"/>
      <c r="H59" s="43"/>
      <c r="I59" s="43"/>
      <c r="J59" s="43"/>
    </row>
    <row r="60" spans="1:11" ht="9.75" customHeight="1" x14ac:dyDescent="0.2">
      <c r="B60" s="43"/>
      <c r="C60" s="67"/>
      <c r="D60" s="68"/>
      <c r="E60" s="68"/>
      <c r="G60" s="69"/>
      <c r="H60" s="67"/>
      <c r="I60" s="68"/>
      <c r="J60" s="68"/>
    </row>
    <row r="61" spans="1:11" ht="30" customHeight="1" x14ac:dyDescent="0.2">
      <c r="B61" s="43"/>
      <c r="C61" s="71"/>
      <c r="D61" s="71"/>
      <c r="E61" s="68"/>
      <c r="G61" s="72"/>
      <c r="H61" s="72"/>
      <c r="I61" s="68"/>
      <c r="J61" s="68"/>
    </row>
    <row r="62" spans="1:11" ht="14.1" customHeight="1" x14ac:dyDescent="0.2">
      <c r="B62" s="73"/>
      <c r="C62" s="74" t="s">
        <v>62</v>
      </c>
      <c r="D62" s="74"/>
      <c r="E62" s="68"/>
      <c r="F62" s="68"/>
      <c r="G62" s="74" t="s">
        <v>63</v>
      </c>
      <c r="H62" s="74"/>
      <c r="I62" s="75"/>
      <c r="J62" s="68"/>
    </row>
    <row r="63" spans="1:11" ht="14.1" customHeight="1" x14ac:dyDescent="0.2">
      <c r="B63" s="76"/>
      <c r="C63" s="77" t="s">
        <v>64</v>
      </c>
      <c r="D63" s="77"/>
      <c r="E63" s="78"/>
      <c r="F63" s="78"/>
      <c r="G63" s="77" t="s">
        <v>65</v>
      </c>
      <c r="H63" s="77"/>
      <c r="I63" s="75"/>
      <c r="J63" s="68"/>
    </row>
    <row r="64" spans="1:11" ht="9.9499999999999993" customHeight="1" x14ac:dyDescent="0.2">
      <c r="D64" s="79"/>
    </row>
    <row r="65" spans="2:11" x14ac:dyDescent="0.2">
      <c r="B65" s="12"/>
      <c r="C65" s="12"/>
      <c r="D65" s="79"/>
      <c r="E65" s="12"/>
      <c r="F65" s="12"/>
      <c r="G65" s="15"/>
      <c r="H65" s="15"/>
      <c r="I65" s="12"/>
      <c r="J65" s="12"/>
      <c r="K65" s="12"/>
    </row>
    <row r="66" spans="2:11" x14ac:dyDescent="0.2">
      <c r="D66" s="79"/>
    </row>
  </sheetData>
  <sheetProtection formatCells="0" selectLockedCells="1"/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2017-08-24T16:19:56Z</dcterms:created>
  <dcterms:modified xsi:type="dcterms:W3CDTF">2017-08-24T16:20:51Z</dcterms:modified>
</cp:coreProperties>
</file>