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<sst xmlns="http://schemas.openxmlformats.org/spreadsheetml/2006/main" count="58" uniqueCount="50">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</sst>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 applyProtection="1">
      <alignment horizontal="center" vertical="top" wrapText="1"/>
      <protection locked="0"/>
    </xf>
    <xf numFmtId="3" fontId="2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Border="1" applyAlignment="1">
      <alignment horizontal="left" vertical="top" wrapText="1" indent="1"/>
    </xf>
    <xf numFmtId="0" fontId="3" fillId="0" borderId="6" xfId="8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horizontal="left" vertical="top" wrapText="1" indent="2"/>
    </xf>
    <xf numFmtId="3" fontId="2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 indent="3"/>
    </xf>
    <xf numFmtId="3" fontId="3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/>
    </xf>
    <xf numFmtId="3" fontId="3" fillId="0" borderId="6" xfId="8" applyNumberFormat="1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vertical="top" wrapText="1"/>
    </xf>
    <xf numFmtId="0" fontId="3" fillId="0" borderId="8" xfId="8" applyFont="1" applyBorder="1" applyAlignment="1">
      <alignment vertical="top" wrapText="1"/>
    </xf>
    <xf numFmtId="0" fontId="3" fillId="0" borderId="9" xfId="8" applyFont="1" applyBorder="1" applyAlignment="1">
      <alignment horizontal="center" vertical="top" wrapText="1"/>
    </xf>
    <xf numFmtId="0" fontId="3" fillId="0" borderId="10" xfId="8" applyFont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72" customHeight="1" thickTop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2025</v>
      </c>
      <c r="C2" s="13">
        <v>2024</v>
      </c>
    </row>
    <row r="3" spans="1:3" ht="11.25" customHeight="1" x14ac:dyDescent="0.2">
      <c r="A3" s="14" t="s">
        <v>37</v>
      </c>
      <c r="B3" s="3"/>
      <c r="C3" s="15"/>
    </row>
    <row r="4" spans="1:3" ht="11.25" customHeight="1" x14ac:dyDescent="0.2">
      <c r="A4" s="16" t="s">
        <v>1</v>
      </c>
      <c r="B4" s="4">
        <f>SUM(B5:B14)</f>
        <v>68187060</v>
      </c>
      <c r="C4" s="17">
        <f>SUM(C5:C14)</f>
        <v>254374826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33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34</v>
      </c>
      <c r="B9" s="5">
        <v>0</v>
      </c>
      <c r="C9" s="19">
        <v>0</v>
      </c>
    </row>
    <row r="10" spans="1:3" ht="11.25" customHeight="1" x14ac:dyDescent="0.2">
      <c r="A10" s="18" t="s">
        <v>35</v>
      </c>
      <c r="B10" s="5">
        <v>0</v>
      </c>
      <c r="C10" s="19">
        <v>0</v>
      </c>
    </row>
    <row r="11" spans="1:3" ht="11.25" customHeight="1" x14ac:dyDescent="0.2">
      <c r="A11" s="18" t="s">
        <v>36</v>
      </c>
      <c r="B11" s="5">
        <v>18311878.350000001</v>
      </c>
      <c r="C11" s="19">
        <v>49202573.020000003</v>
      </c>
    </row>
    <row r="12" spans="1:3" ht="22.5" x14ac:dyDescent="0.2">
      <c r="A12" s="18" t="s">
        <v>38</v>
      </c>
      <c r="B12" s="5">
        <v>0</v>
      </c>
      <c r="C12" s="19">
        <v>99003231.159999996</v>
      </c>
    </row>
    <row r="13" spans="1:3" ht="11.25" customHeight="1" x14ac:dyDescent="0.2">
      <c r="A13" s="18" t="s">
        <v>39</v>
      </c>
      <c r="B13" s="5">
        <v>49875181.649999999</v>
      </c>
      <c r="C13" s="19">
        <v>106169021.81999999</v>
      </c>
    </row>
    <row r="14" spans="1:3" ht="11.25" customHeight="1" x14ac:dyDescent="0.2">
      <c r="A14" s="18" t="s">
        <v>5</v>
      </c>
      <c r="B14" s="5">
        <v>0</v>
      </c>
      <c r="C14" s="19">
        <v>0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46287998.890000001</v>
      </c>
      <c r="C16" s="17">
        <f>SUM(C17:C32)</f>
        <v>246798813.47999999</v>
      </c>
    </row>
    <row r="17" spans="1:3" ht="11.25" customHeight="1" x14ac:dyDescent="0.2">
      <c r="A17" s="18" t="s">
        <v>7</v>
      </c>
      <c r="B17" s="5">
        <v>42541007.5</v>
      </c>
      <c r="C17" s="19">
        <v>185429032.09999999</v>
      </c>
    </row>
    <row r="18" spans="1:3" ht="11.25" customHeight="1" x14ac:dyDescent="0.2">
      <c r="A18" s="18" t="s">
        <v>8</v>
      </c>
      <c r="B18" s="5">
        <v>156122.81</v>
      </c>
      <c r="C18" s="19">
        <v>4507549.55</v>
      </c>
    </row>
    <row r="19" spans="1:3" ht="11.25" customHeight="1" x14ac:dyDescent="0.2">
      <c r="A19" s="18" t="s">
        <v>9</v>
      </c>
      <c r="B19" s="5">
        <v>3583668.58</v>
      </c>
      <c r="C19" s="19">
        <v>52764303.479999997</v>
      </c>
    </row>
    <row r="20" spans="1:3" ht="11.25" customHeight="1" x14ac:dyDescent="0.2">
      <c r="A20" s="18" t="s">
        <v>10</v>
      </c>
      <c r="B20" s="5">
        <v>0</v>
      </c>
      <c r="C20" s="19">
        <v>582500</v>
      </c>
    </row>
    <row r="21" spans="1:3" ht="11.25" customHeight="1" x14ac:dyDescent="0.2">
      <c r="A21" s="18" t="s">
        <v>46</v>
      </c>
      <c r="B21" s="5">
        <v>0</v>
      </c>
      <c r="C21" s="19">
        <v>388483</v>
      </c>
    </row>
    <row r="22" spans="1:3" ht="11.25" customHeight="1" x14ac:dyDescent="0.2">
      <c r="A22" s="18" t="s">
        <v>40</v>
      </c>
      <c r="B22" s="5">
        <v>0</v>
      </c>
      <c r="C22" s="19">
        <v>0</v>
      </c>
    </row>
    <row r="23" spans="1:3" ht="11.25" customHeight="1" x14ac:dyDescent="0.2">
      <c r="A23" s="18" t="s">
        <v>11</v>
      </c>
      <c r="B23" s="5">
        <v>7200</v>
      </c>
      <c r="C23" s="19">
        <v>3126945.35</v>
      </c>
    </row>
    <row r="24" spans="1:3" ht="11.25" customHeight="1" x14ac:dyDescent="0.2">
      <c r="A24" s="18" t="s">
        <v>12</v>
      </c>
      <c r="B24" s="5">
        <v>0</v>
      </c>
      <c r="C24" s="19">
        <v>0</v>
      </c>
    </row>
    <row r="25" spans="1:3" ht="11.25" customHeight="1" x14ac:dyDescent="0.2">
      <c r="A25" s="18" t="s">
        <v>13</v>
      </c>
      <c r="B25" s="5">
        <v>0</v>
      </c>
      <c r="C25" s="19">
        <v>0</v>
      </c>
    </row>
    <row r="26" spans="1:3" ht="11.25" customHeight="1" x14ac:dyDescent="0.2">
      <c r="A26" s="18" t="s">
        <v>14</v>
      </c>
      <c r="B26" s="5">
        <v>0</v>
      </c>
      <c r="C26" s="19">
        <v>0</v>
      </c>
    </row>
    <row r="27" spans="1:3" ht="11.25" customHeight="1" x14ac:dyDescent="0.2">
      <c r="A27" s="18" t="s">
        <v>15</v>
      </c>
      <c r="B27" s="5">
        <v>0</v>
      </c>
      <c r="C27" s="19">
        <v>0</v>
      </c>
    </row>
    <row r="28" spans="1:3" ht="11.25" customHeight="1" x14ac:dyDescent="0.2">
      <c r="A28" s="18" t="s">
        <v>16</v>
      </c>
      <c r="B28" s="5">
        <v>0</v>
      </c>
      <c r="C28" s="19">
        <v>0</v>
      </c>
    </row>
    <row r="29" spans="1:3" ht="11.25" customHeight="1" x14ac:dyDescent="0.2">
      <c r="A29" s="18" t="s">
        <v>41</v>
      </c>
      <c r="B29" s="5">
        <v>0</v>
      </c>
      <c r="C29" s="19">
        <v>0</v>
      </c>
    </row>
    <row r="30" spans="1:3" ht="11.25" customHeight="1" x14ac:dyDescent="0.2">
      <c r="A30" s="18" t="s">
        <v>17</v>
      </c>
      <c r="B30" s="5">
        <v>0</v>
      </c>
      <c r="C30" s="19">
        <v>0</v>
      </c>
    </row>
    <row r="31" spans="1:3" ht="11.25" customHeight="1" x14ac:dyDescent="0.2">
      <c r="A31" s="18" t="s">
        <v>18</v>
      </c>
      <c r="B31" s="5">
        <v>0</v>
      </c>
      <c r="C31" s="19">
        <v>0</v>
      </c>
    </row>
    <row r="32" spans="1:3" ht="11.25" customHeight="1" x14ac:dyDescent="0.2">
      <c r="A32" s="18" t="s">
        <v>19</v>
      </c>
      <c r="B32" s="5">
        <v>0</v>
      </c>
      <c r="C32" s="19">
        <v>0</v>
      </c>
    </row>
    <row r="33" spans="1:3" ht="11.25" customHeight="1" x14ac:dyDescent="0.2">
      <c r="A33" s="14" t="s">
        <v>42</v>
      </c>
      <c r="B33" s="4">
        <f>B4-B16</f>
        <v>21899061.109999999</v>
      </c>
      <c r="C33" s="17">
        <f>C4-C16</f>
        <v>7576012.5200000107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47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20</v>
      </c>
      <c r="B37" s="5">
        <v>0</v>
      </c>
      <c r="C37" s="19">
        <v>0</v>
      </c>
    </row>
    <row r="38" spans="1:3" ht="11.25" customHeight="1" x14ac:dyDescent="0.2">
      <c r="A38" s="18" t="s">
        <v>21</v>
      </c>
      <c r="B38" s="5">
        <v>0</v>
      </c>
      <c r="C38" s="19">
        <v>0</v>
      </c>
    </row>
    <row r="39" spans="1:3" ht="11.25" customHeight="1" x14ac:dyDescent="0.2">
      <c r="A39" s="18" t="s">
        <v>22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0</v>
      </c>
      <c r="C41" s="17">
        <f>SUM(C42:C44)</f>
        <v>18550526.059999999</v>
      </c>
    </row>
    <row r="42" spans="1:3" ht="11.25" customHeight="1" x14ac:dyDescent="0.2">
      <c r="A42" s="18" t="s">
        <v>20</v>
      </c>
      <c r="B42" s="5">
        <v>0</v>
      </c>
      <c r="C42" s="19">
        <v>6456106.9699999997</v>
      </c>
    </row>
    <row r="43" spans="1:3" ht="11.25" customHeight="1" x14ac:dyDescent="0.2">
      <c r="A43" s="18" t="s">
        <v>21</v>
      </c>
      <c r="B43" s="5">
        <v>0</v>
      </c>
      <c r="C43" s="19">
        <v>12094419.09</v>
      </c>
    </row>
    <row r="44" spans="1:3" ht="11.25" customHeight="1" x14ac:dyDescent="0.2">
      <c r="A44" s="18" t="s">
        <v>23</v>
      </c>
      <c r="B44" s="5">
        <v>0</v>
      </c>
      <c r="C44" s="19">
        <v>0</v>
      </c>
    </row>
    <row r="45" spans="1:3" ht="11.25" customHeight="1" x14ac:dyDescent="0.2">
      <c r="A45" s="14" t="s">
        <v>43</v>
      </c>
      <c r="B45" s="4">
        <f>B36-B41</f>
        <v>0</v>
      </c>
      <c r="C45" s="17">
        <f>C36-C41</f>
        <v>-18550526.059999999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48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0</v>
      </c>
    </row>
    <row r="49" spans="1:3" ht="11.25" customHeight="1" x14ac:dyDescent="0.2">
      <c r="A49" s="18" t="s">
        <v>24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25</v>
      </c>
      <c r="B50" s="5">
        <v>0</v>
      </c>
      <c r="C50" s="19">
        <v>0</v>
      </c>
    </row>
    <row r="51" spans="1:3" ht="11.25" customHeight="1" x14ac:dyDescent="0.2">
      <c r="A51" s="18" t="s">
        <v>26</v>
      </c>
      <c r="B51" s="5">
        <v>0</v>
      </c>
      <c r="C51" s="19">
        <v>0</v>
      </c>
    </row>
    <row r="52" spans="1:3" ht="11.25" customHeight="1" x14ac:dyDescent="0.2">
      <c r="A52" s="18" t="s">
        <v>27</v>
      </c>
      <c r="B52" s="5">
        <v>0</v>
      </c>
      <c r="C52" s="19">
        <v>0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10449337.51</v>
      </c>
      <c r="C54" s="17">
        <f>SUM(C55+C58)</f>
        <v>14217367.960000001</v>
      </c>
    </row>
    <row r="55" spans="1:3" ht="11.25" customHeight="1" x14ac:dyDescent="0.2">
      <c r="A55" s="18" t="s">
        <v>28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25</v>
      </c>
      <c r="B56" s="5">
        <v>0</v>
      </c>
      <c r="C56" s="19">
        <v>0</v>
      </c>
    </row>
    <row r="57" spans="1:3" ht="11.25" customHeight="1" x14ac:dyDescent="0.2">
      <c r="A57" s="18" t="s">
        <v>26</v>
      </c>
      <c r="B57" s="5">
        <v>0</v>
      </c>
      <c r="C57" s="19">
        <v>0</v>
      </c>
    </row>
    <row r="58" spans="1:3" ht="11.25" customHeight="1" x14ac:dyDescent="0.2">
      <c r="A58" s="18" t="s">
        <v>29</v>
      </c>
      <c r="B58" s="5">
        <v>10449337.51</v>
      </c>
      <c r="C58" s="19">
        <v>14217367.960000001</v>
      </c>
    </row>
    <row r="59" spans="1:3" ht="11.25" customHeight="1" x14ac:dyDescent="0.2">
      <c r="A59" s="14" t="s">
        <v>44</v>
      </c>
      <c r="B59" s="4">
        <f>B48-B54</f>
        <v>-10449337.51</v>
      </c>
      <c r="C59" s="17">
        <f>C48-C54</f>
        <v>-14217367.960000001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30</v>
      </c>
      <c r="B61" s="4">
        <f>B59+B45+B33</f>
        <v>11449723.6</v>
      </c>
      <c r="C61" s="17">
        <f>C59+C45+C33</f>
        <v>-25191881.499999989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31</v>
      </c>
      <c r="B63" s="4">
        <v>31432477.75</v>
      </c>
      <c r="C63" s="17">
        <v>56624359.25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32</v>
      </c>
      <c r="B65" s="4">
        <v>42882201.350000001</v>
      </c>
      <c r="C65" s="17">
        <v>31432477.75</v>
      </c>
    </row>
    <row r="66" spans="1:3" ht="11.25" customHeight="1" thickBot="1" x14ac:dyDescent="0.25">
      <c r="A66" s="23"/>
      <c r="B66" s="24"/>
      <c r="C66" s="25"/>
    </row>
    <row r="67" spans="1:3" ht="12" thickTop="1" x14ac:dyDescent="0.2"/>
    <row r="68" spans="1:3" ht="27.75" customHeight="1" x14ac:dyDescent="0.2">
      <c r="A68" s="7" t="s">
        <v>45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212f5b6f-540c-444d-8783-9749c880513e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2025-05-07T15:28:11Z</cp:lastPrinted>
  <dcterms:created xsi:type="dcterms:W3CDTF">2012-12-11T20:31:36Z</dcterms:created>
  <dcterms:modified xsi:type="dcterms:W3CDTF">2025-05-07T15:28:22Z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