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AÑO 2026\PAGINA UTL\2° Trimestre 2026\"/>
    </mc:Choice>
  </mc:AlternateContent>
  <xr:revisionPtr revIDLastSave="0" documentId="8_{ED0D7DBF-DC35-47BC-8CED-9D5E3C8C6E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5" i="3" l="1"/>
  <c r="C54" i="3" s="1"/>
  <c r="B55" i="3"/>
  <c r="B54" i="3" s="1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C45" i="3" l="1"/>
  <c r="C33" i="3"/>
  <c r="B33" i="3"/>
  <c r="B45" i="3"/>
  <c r="C61" i="3" l="1"/>
  <c r="B61" i="3"/>
</calcChain>
</file>

<file path=xl/sharedStrings.xml><?xml version="1.0" encoding="utf-8"?>
<sst xmlns="http://schemas.openxmlformats.org/spreadsheetml/2006/main" count="88" uniqueCount="55">
  <si>
    <t>Concepto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</si>
  <si>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</si>
  <si>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</si>
  <si>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</si>
  <si>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</si>
  <si>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</si>
  <si>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</si>
  <si>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</si>
  <si>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</si>
  <si>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</si>
  <si>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</si>
  <si>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</si>
  <si>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</si>
  <si>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</si>
  <si>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</si>
  <si>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</si>
  <si>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</si>
  <si>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</si>
  <si>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</si>
  <si>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</si>
  <si>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</si>
  <si>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</si>
  <si>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</si>
  <si>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</si>
  <si>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</si>
  <si>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</si>
  <si>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</si>
  <si>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</si>
  <si>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</si>
  <si>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</si>
  <si>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</si>
  <si>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</si>
  <si>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</si>
  <si>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</si>
  <si>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</si>
  <si>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</si>
  <si>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</si>
  <si>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</si>
  <si>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</si>
  <si>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</si>
  <si>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</si>
  <si>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</si>
  <si>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</si>
  <si>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</si>
  <si>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</si>
  <si>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</si>
  <si>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</si>
  <si>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</si>
  <si>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</si>
  <si>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</si>
  <si>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</si>
  <si>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Transferencias al Resto del Sector Público</t>
  </si>
  <si>
    <t>Flujos de Efectivo de las Actividades de Inversión</t>
  </si>
  <si>
    <t>Flujos de Efectivo de las Actividades de Financiamiento</t>
  </si>
  <si>
    <r>
      <rPr>
        <b/>
        <sz val="12"/>
        <rFont val="Arial"/>
        <family val="2"/>
      </rPr>
      <t>UNIVERSIDAD TECNOLOGICA DE LEON</t>
    </r>
    <r>
      <rPr>
        <b/>
        <sz val="8"/>
        <rFont val="Arial"/>
        <family val="2"/>
      </rPr>
      <t xml:space="preserve">
Estado de Flujos de Efectivo
Del 1 de Enero al 30 de Junio de 2026
(Cifras en Pesos)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</si>
</sst>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6" fillId="0" borderId="0" xfId="8" applyFont="1" applyFill="1" applyProtection="1">
      <protection locked="0"/>
    </xf>
    <xf numFmtId="0" fontId="6" fillId="0" borderId="0" xfId="8" applyFont="1" applyFill="1" applyAlignment="1" applyProtection="1">
      <alignment horizontal="center" vertical="center"/>
      <protection locked="0"/>
    </xf>
    <xf numFmtId="0" fontId="7" fillId="0" borderId="0" xfId="8" applyFont="1" applyFill="1" applyAlignment="1" applyProtection="1">
      <alignment horizontal="center" vertical="center"/>
      <protection locked="0"/>
    </xf>
    <xf numFmtId="0" fontId="8" fillId="0" borderId="0" xfId="8" applyFont="1" applyFill="1" applyAlignment="1" applyProtection="1">
      <alignment horizontal="center" vertical="center"/>
      <protection locked="0"/>
    </xf>
    <xf numFmtId="49" fontId="6" fillId="0" borderId="0" xfId="8" applyNumberFormat="1" applyFont="1" applyFill="1" applyAlignment="1" applyProtection="1">
      <alignment horizontal="center"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855636</xdr:colOff>
      <xdr:row>70</xdr:row>
      <xdr:rowOff>80720</xdr:rowOff>
    </xdr:from>
    <xdr:to>
      <xdr:col>1</xdr:col>
      <xdr:colOff>1197573</xdr:colOff>
      <xdr:row>78</xdr:row>
      <xdr:rowOff>73798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B37260C-91AF-4962-B785-458628E864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855636" y="11074830"/>
          <a:ext cx="5540327" cy="11554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8"/>
  <sheetViews>
    <sheetView tabSelected="1" zoomScale="118" zoomScaleNormal="118" workbookViewId="0">
      <selection sqref="A1:C1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4" width="12" style="17"/>
    <col min="5" max="16384" width="12" style="1"/>
  </cols>
  <sheetData>
    <row r="1" spans="1:5" ht="64.5" customHeight="1" x14ac:dyDescent="0.2">
      <c r="A1" s="22" t="s">
        <v>54</v>
      </c>
      <c r="B1" s="23"/>
      <c r="C1" s="24"/>
    </row>
    <row r="2" spans="1:5" ht="15" customHeight="1" x14ac:dyDescent="0.2">
      <c r="A2" s="2" t="s">
        <v>0</v>
      </c>
      <c r="B2" s="3">
        <v>2026</v>
      </c>
      <c r="C2" s="3">
        <v>2025</v>
      </c>
    </row>
    <row r="3" spans="1:5" ht="11.25" customHeight="1" x14ac:dyDescent="0.2">
      <c r="A3" s="4" t="s">
        <v>38</v>
      </c>
      <c r="B3" s="5"/>
      <c r="C3" s="5"/>
    </row>
    <row r="4" spans="1:5" ht="11.25" customHeight="1" x14ac:dyDescent="0.2">
      <c r="A4" s="6" t="s">
        <v>1</v>
      </c>
      <c r="B4" s="13">
        <f>SUM(B5:B14)</f>
        <v>189095986.78</v>
      </c>
      <c r="C4" s="13">
        <f>SUM(C5:C14)</f>
        <v>306604650.79999995</v>
      </c>
      <c r="D4" s="18" t="s">
        <v>37</v>
      </c>
    </row>
    <row r="5" spans="1:5" ht="11.25" customHeight="1" x14ac:dyDescent="0.2">
      <c r="A5" s="7" t="s">
        <v>2</v>
      </c>
      <c r="B5" s="14">
        <v>0</v>
      </c>
      <c r="C5" s="14">
        <v>0</v>
      </c>
      <c r="D5" s="19">
        <v>100000</v>
      </c>
    </row>
    <row r="6" spans="1:5" ht="11.25" customHeight="1" x14ac:dyDescent="0.2">
      <c r="A6" s="7" t="s">
        <v>3</v>
      </c>
      <c r="B6" s="14">
        <v>0</v>
      </c>
      <c r="C6" s="14">
        <v>0</v>
      </c>
      <c r="D6" s="19">
        <v>200000</v>
      </c>
    </row>
    <row r="7" spans="1:5" ht="11.25" customHeight="1" x14ac:dyDescent="0.2">
      <c r="A7" s="7" t="s">
        <v>33</v>
      </c>
      <c r="B7" s="14">
        <v>0</v>
      </c>
      <c r="C7" s="14">
        <v>0</v>
      </c>
      <c r="D7" s="19">
        <v>300000</v>
      </c>
    </row>
    <row r="8" spans="1:5" ht="11.25" customHeight="1" x14ac:dyDescent="0.2">
      <c r="A8" s="7" t="s">
        <v>4</v>
      </c>
      <c r="B8" s="14">
        <v>0</v>
      </c>
      <c r="C8" s="14">
        <v>0</v>
      </c>
      <c r="D8" s="19">
        <v>400000</v>
      </c>
    </row>
    <row r="9" spans="1:5" ht="11.25" customHeight="1" x14ac:dyDescent="0.2">
      <c r="A9" s="7" t="s">
        <v>34</v>
      </c>
      <c r="B9" s="14">
        <v>0</v>
      </c>
      <c r="C9" s="14">
        <v>0</v>
      </c>
      <c r="D9" s="19">
        <v>500000</v>
      </c>
    </row>
    <row r="10" spans="1:5" ht="11.25" customHeight="1" x14ac:dyDescent="0.2">
      <c r="A10" s="7" t="s">
        <v>35</v>
      </c>
      <c r="B10" s="14">
        <v>0</v>
      </c>
      <c r="C10" s="14">
        <v>0</v>
      </c>
      <c r="D10" s="19">
        <v>600000</v>
      </c>
    </row>
    <row r="11" spans="1:5" ht="11.25" customHeight="1" x14ac:dyDescent="0.2">
      <c r="A11" s="7" t="s">
        <v>36</v>
      </c>
      <c r="B11" s="14">
        <v>41509241.189999998</v>
      </c>
      <c r="C11" s="14">
        <v>53460425.509999998</v>
      </c>
      <c r="D11" s="19">
        <v>700000</v>
      </c>
    </row>
    <row r="12" spans="1:5" ht="22.5" x14ac:dyDescent="0.2">
      <c r="A12" s="7" t="s">
        <v>39</v>
      </c>
      <c r="B12" s="14">
        <v>67180159.459999993</v>
      </c>
      <c r="C12" s="14">
        <v>103733311.64</v>
      </c>
      <c r="D12" s="19">
        <v>800000</v>
      </c>
    </row>
    <row r="13" spans="1:5" ht="11.25" customHeight="1" x14ac:dyDescent="0.2">
      <c r="A13" s="7" t="s">
        <v>40</v>
      </c>
      <c r="B13" s="14">
        <v>77128759.799999997</v>
      </c>
      <c r="C13" s="14">
        <v>143712248.75</v>
      </c>
      <c r="D13" s="19">
        <v>900000</v>
      </c>
    </row>
    <row r="14" spans="1:5" ht="11.25" customHeight="1" x14ac:dyDescent="0.2">
      <c r="A14" s="7" t="s">
        <v>5</v>
      </c>
      <c r="B14" s="14">
        <v>3277826.33</v>
      </c>
      <c r="C14" s="14">
        <v>5698664.9000000004</v>
      </c>
      <c r="D14" s="20">
        <v>790000</v>
      </c>
      <c r="E14" s="16"/>
    </row>
    <row r="15" spans="1:5" ht="11.25" customHeight="1" x14ac:dyDescent="0.2">
      <c r="A15" s="8"/>
      <c r="B15" s="15"/>
      <c r="C15" s="15"/>
      <c r="D15" s="18" t="s">
        <v>37</v>
      </c>
    </row>
    <row r="16" spans="1:5" ht="11.25" customHeight="1" x14ac:dyDescent="0.2">
      <c r="A16" s="6" t="s">
        <v>6</v>
      </c>
      <c r="B16" s="13">
        <f>SUM(B17:B32)</f>
        <v>99145353</v>
      </c>
      <c r="C16" s="13">
        <f>SUM(C17:C32)</f>
        <v>241615719.81000003</v>
      </c>
      <c r="D16" s="18" t="s">
        <v>37</v>
      </c>
    </row>
    <row r="17" spans="1:4" ht="11.25" customHeight="1" x14ac:dyDescent="0.2">
      <c r="A17" s="7" t="s">
        <v>7</v>
      </c>
      <c r="B17" s="14">
        <v>82390308.469999999</v>
      </c>
      <c r="C17" s="14">
        <v>183617864.86000001</v>
      </c>
      <c r="D17" s="19">
        <v>1000</v>
      </c>
    </row>
    <row r="18" spans="1:4" ht="11.25" customHeight="1" x14ac:dyDescent="0.2">
      <c r="A18" s="7" t="s">
        <v>8</v>
      </c>
      <c r="B18" s="14">
        <v>370482.24</v>
      </c>
      <c r="C18" s="14">
        <v>2338293.77</v>
      </c>
      <c r="D18" s="19">
        <v>2000</v>
      </c>
    </row>
    <row r="19" spans="1:4" ht="11.25" customHeight="1" x14ac:dyDescent="0.2">
      <c r="A19" s="7" t="s">
        <v>9</v>
      </c>
      <c r="B19" s="14">
        <v>15365018.01</v>
      </c>
      <c r="C19" s="14">
        <v>52693776.590000004</v>
      </c>
      <c r="D19" s="19">
        <v>3000</v>
      </c>
    </row>
    <row r="20" spans="1:4" ht="11.25" customHeight="1" x14ac:dyDescent="0.2">
      <c r="A20" s="7" t="s">
        <v>10</v>
      </c>
      <c r="B20" s="14">
        <v>0</v>
      </c>
      <c r="C20" s="14">
        <v>0</v>
      </c>
      <c r="D20" s="19">
        <v>4100</v>
      </c>
    </row>
    <row r="21" spans="1:4" ht="11.25" customHeight="1" x14ac:dyDescent="0.2">
      <c r="A21" s="7" t="s">
        <v>51</v>
      </c>
      <c r="B21" s="14">
        <v>0</v>
      </c>
      <c r="C21" s="14">
        <v>0</v>
      </c>
      <c r="D21" s="19">
        <v>4200</v>
      </c>
    </row>
    <row r="22" spans="1:4" ht="11.25" customHeight="1" x14ac:dyDescent="0.2">
      <c r="A22" s="7" t="s">
        <v>41</v>
      </c>
      <c r="B22" s="14">
        <v>0</v>
      </c>
      <c r="C22" s="14">
        <v>0</v>
      </c>
      <c r="D22" s="19">
        <v>4300</v>
      </c>
    </row>
    <row r="23" spans="1:4" ht="11.25" customHeight="1" x14ac:dyDescent="0.2">
      <c r="A23" s="7" t="s">
        <v>11</v>
      </c>
      <c r="B23" s="14">
        <v>1019544.28</v>
      </c>
      <c r="C23" s="14">
        <v>2965784.59</v>
      </c>
      <c r="D23" s="19">
        <v>4400</v>
      </c>
    </row>
    <row r="24" spans="1:4" ht="11.25" customHeight="1" x14ac:dyDescent="0.2">
      <c r="A24" s="7" t="s">
        <v>12</v>
      </c>
      <c r="B24" s="14">
        <v>0</v>
      </c>
      <c r="C24" s="14">
        <v>0</v>
      </c>
      <c r="D24" s="19">
        <v>4500</v>
      </c>
    </row>
    <row r="25" spans="1:4" ht="11.25" customHeight="1" x14ac:dyDescent="0.2">
      <c r="A25" s="7" t="s">
        <v>13</v>
      </c>
      <c r="B25" s="14">
        <v>0</v>
      </c>
      <c r="C25" s="14">
        <v>0</v>
      </c>
      <c r="D25" s="19">
        <v>4600</v>
      </c>
    </row>
    <row r="26" spans="1:4" ht="11.25" customHeight="1" x14ac:dyDescent="0.2">
      <c r="A26" s="7" t="s">
        <v>14</v>
      </c>
      <c r="B26" s="14">
        <v>0</v>
      </c>
      <c r="C26" s="14">
        <v>0</v>
      </c>
      <c r="D26" s="19">
        <v>4700</v>
      </c>
    </row>
    <row r="27" spans="1:4" ht="11.25" customHeight="1" x14ac:dyDescent="0.2">
      <c r="A27" s="7" t="s">
        <v>15</v>
      </c>
      <c r="B27" s="14">
        <v>0</v>
      </c>
      <c r="C27" s="14">
        <v>0</v>
      </c>
      <c r="D27" s="19">
        <v>4800</v>
      </c>
    </row>
    <row r="28" spans="1:4" ht="11.25" customHeight="1" x14ac:dyDescent="0.2">
      <c r="A28" s="7" t="s">
        <v>16</v>
      </c>
      <c r="B28" s="14">
        <v>0</v>
      </c>
      <c r="C28" s="14">
        <v>0</v>
      </c>
      <c r="D28" s="19">
        <v>4900</v>
      </c>
    </row>
    <row r="29" spans="1:4" ht="11.25" customHeight="1" x14ac:dyDescent="0.2">
      <c r="A29" s="7" t="s">
        <v>42</v>
      </c>
      <c r="B29" s="14">
        <v>0</v>
      </c>
      <c r="C29" s="14">
        <v>0</v>
      </c>
      <c r="D29" s="19">
        <v>8100</v>
      </c>
    </row>
    <row r="30" spans="1:4" ht="11.25" customHeight="1" x14ac:dyDescent="0.2">
      <c r="A30" s="7" t="s">
        <v>17</v>
      </c>
      <c r="B30" s="14">
        <v>0</v>
      </c>
      <c r="C30" s="14">
        <v>0</v>
      </c>
      <c r="D30" s="19">
        <v>8300</v>
      </c>
    </row>
    <row r="31" spans="1:4" ht="11.25" customHeight="1" x14ac:dyDescent="0.2">
      <c r="A31" s="7" t="s">
        <v>18</v>
      </c>
      <c r="B31" s="14">
        <v>0</v>
      </c>
      <c r="C31" s="14">
        <v>0</v>
      </c>
      <c r="D31" s="19">
        <v>8500</v>
      </c>
    </row>
    <row r="32" spans="1:4" ht="11.25" customHeight="1" x14ac:dyDescent="0.2">
      <c r="A32" s="7" t="s">
        <v>19</v>
      </c>
      <c r="B32" s="14">
        <v>0</v>
      </c>
      <c r="C32" s="14">
        <v>0</v>
      </c>
      <c r="D32" s="18" t="s">
        <v>37</v>
      </c>
    </row>
    <row r="33" spans="1:4" ht="11.25" customHeight="1" x14ac:dyDescent="0.2">
      <c r="A33" s="4" t="s">
        <v>43</v>
      </c>
      <c r="B33" s="13">
        <f>B4-B16</f>
        <v>89950633.780000001</v>
      </c>
      <c r="C33" s="13">
        <f>C4-C16</f>
        <v>64988930.98999992</v>
      </c>
      <c r="D33" s="18" t="s">
        <v>37</v>
      </c>
    </row>
    <row r="34" spans="1:4" ht="11.25" customHeight="1" x14ac:dyDescent="0.2">
      <c r="A34" s="9"/>
      <c r="B34" s="15"/>
      <c r="C34" s="15"/>
      <c r="D34" s="18" t="s">
        <v>37</v>
      </c>
    </row>
    <row r="35" spans="1:4" ht="11.25" customHeight="1" x14ac:dyDescent="0.2">
      <c r="A35" s="4" t="s">
        <v>52</v>
      </c>
      <c r="B35" s="15"/>
      <c r="C35" s="15"/>
      <c r="D35" s="18" t="s">
        <v>37</v>
      </c>
    </row>
    <row r="36" spans="1:4" ht="11.25" customHeight="1" x14ac:dyDescent="0.2">
      <c r="A36" s="6" t="s">
        <v>1</v>
      </c>
      <c r="B36" s="13">
        <f>SUM(B37:B39)</f>
        <v>0</v>
      </c>
      <c r="C36" s="13">
        <f>SUM(C37:C39)</f>
        <v>0</v>
      </c>
      <c r="D36" s="18" t="s">
        <v>37</v>
      </c>
    </row>
    <row r="37" spans="1:4" ht="11.25" customHeight="1" x14ac:dyDescent="0.2">
      <c r="A37" s="7" t="s">
        <v>20</v>
      </c>
      <c r="B37" s="14">
        <v>0</v>
      </c>
      <c r="C37" s="14">
        <v>0</v>
      </c>
      <c r="D37" s="18">
        <v>620001</v>
      </c>
    </row>
    <row r="38" spans="1:4" ht="11.25" customHeight="1" x14ac:dyDescent="0.2">
      <c r="A38" s="7" t="s">
        <v>21</v>
      </c>
      <c r="B38" s="14">
        <v>0</v>
      </c>
      <c r="C38" s="14">
        <v>0</v>
      </c>
      <c r="D38" s="18">
        <v>621001</v>
      </c>
    </row>
    <row r="39" spans="1:4" ht="11.25" customHeight="1" x14ac:dyDescent="0.2">
      <c r="A39" s="7" t="s">
        <v>22</v>
      </c>
      <c r="B39" s="14">
        <v>0</v>
      </c>
      <c r="C39" s="14">
        <v>0</v>
      </c>
      <c r="D39" s="18">
        <v>790103</v>
      </c>
    </row>
    <row r="40" spans="1:4" ht="11.25" customHeight="1" x14ac:dyDescent="0.2">
      <c r="A40" s="8"/>
      <c r="B40" s="15"/>
      <c r="C40" s="15"/>
      <c r="D40" s="18" t="s">
        <v>37</v>
      </c>
    </row>
    <row r="41" spans="1:4" ht="11.25" customHeight="1" x14ac:dyDescent="0.2">
      <c r="A41" s="6" t="s">
        <v>6</v>
      </c>
      <c r="B41" s="13">
        <f>SUM(B42:B44)</f>
        <v>0</v>
      </c>
      <c r="C41" s="13">
        <f>SUM(C42:C44)</f>
        <v>2699681.31</v>
      </c>
      <c r="D41" s="18" t="s">
        <v>37</v>
      </c>
    </row>
    <row r="42" spans="1:4" ht="11.25" customHeight="1" x14ac:dyDescent="0.2">
      <c r="A42" s="7" t="s">
        <v>20</v>
      </c>
      <c r="B42" s="14">
        <v>0</v>
      </c>
      <c r="C42" s="14">
        <v>1273843.5</v>
      </c>
      <c r="D42" s="18">
        <v>6000</v>
      </c>
    </row>
    <row r="43" spans="1:4" ht="11.25" customHeight="1" x14ac:dyDescent="0.2">
      <c r="A43" s="7" t="s">
        <v>21</v>
      </c>
      <c r="B43" s="14">
        <v>0</v>
      </c>
      <c r="C43" s="14">
        <v>1425837.81</v>
      </c>
      <c r="D43" s="18">
        <v>5000</v>
      </c>
    </row>
    <row r="44" spans="1:4" ht="11.25" customHeight="1" x14ac:dyDescent="0.2">
      <c r="A44" s="7" t="s">
        <v>23</v>
      </c>
      <c r="B44" s="14">
        <v>0</v>
      </c>
      <c r="C44" s="14">
        <v>0</v>
      </c>
      <c r="D44" s="18">
        <v>7000</v>
      </c>
    </row>
    <row r="45" spans="1:4" ht="11.25" customHeight="1" x14ac:dyDescent="0.2">
      <c r="A45" s="4" t="s">
        <v>44</v>
      </c>
      <c r="B45" s="13">
        <f>B36-B41</f>
        <v>0</v>
      </c>
      <c r="C45" s="13">
        <f>C36-C41</f>
        <v>-2699681.31</v>
      </c>
      <c r="D45" s="18" t="s">
        <v>37</v>
      </c>
    </row>
    <row r="46" spans="1:4" ht="11.25" customHeight="1" x14ac:dyDescent="0.2">
      <c r="A46" s="9"/>
      <c r="B46" s="15"/>
      <c r="C46" s="15"/>
      <c r="D46" s="18" t="s">
        <v>37</v>
      </c>
    </row>
    <row r="47" spans="1:4" ht="11.25" customHeight="1" x14ac:dyDescent="0.2">
      <c r="A47" s="4" t="s">
        <v>53</v>
      </c>
      <c r="B47" s="15"/>
      <c r="C47" s="15"/>
      <c r="D47" s="18" t="s">
        <v>37</v>
      </c>
    </row>
    <row r="48" spans="1:4" ht="11.25" customHeight="1" x14ac:dyDescent="0.2">
      <c r="A48" s="6" t="s">
        <v>1</v>
      </c>
      <c r="B48" s="13">
        <f>SUM(B49+B52)</f>
        <v>0</v>
      </c>
      <c r="C48" s="13">
        <f>SUM(C49+C52)</f>
        <v>0</v>
      </c>
      <c r="D48" s="18" t="s">
        <v>37</v>
      </c>
    </row>
    <row r="49" spans="1:4" ht="11.25" customHeight="1" x14ac:dyDescent="0.2">
      <c r="A49" s="7" t="s">
        <v>24</v>
      </c>
      <c r="B49" s="14">
        <f>B50+B51</f>
        <v>0</v>
      </c>
      <c r="C49" s="14">
        <f>C50+C51</f>
        <v>0</v>
      </c>
      <c r="D49" s="18" t="s">
        <v>37</v>
      </c>
    </row>
    <row r="50" spans="1:4" ht="11.25" customHeight="1" x14ac:dyDescent="0.2">
      <c r="A50" s="7" t="s">
        <v>25</v>
      </c>
      <c r="B50" s="14">
        <v>0</v>
      </c>
      <c r="C50" s="14">
        <v>0</v>
      </c>
      <c r="D50" s="21" t="s">
        <v>47</v>
      </c>
    </row>
    <row r="51" spans="1:4" ht="11.25" customHeight="1" x14ac:dyDescent="0.2">
      <c r="A51" s="7" t="s">
        <v>26</v>
      </c>
      <c r="B51" s="14">
        <v>0</v>
      </c>
      <c r="C51" s="14">
        <v>0</v>
      </c>
      <c r="D51" s="21" t="s">
        <v>48</v>
      </c>
    </row>
    <row r="52" spans="1:4" ht="11.25" customHeight="1" x14ac:dyDescent="0.2">
      <c r="A52" s="7" t="s">
        <v>27</v>
      </c>
      <c r="B52" s="14">
        <v>0</v>
      </c>
      <c r="C52" s="14">
        <v>0</v>
      </c>
      <c r="D52" s="21"/>
    </row>
    <row r="53" spans="1:4" ht="11.25" customHeight="1" x14ac:dyDescent="0.2">
      <c r="A53" s="8"/>
      <c r="B53" s="15"/>
      <c r="C53" s="15"/>
      <c r="D53" s="18" t="s">
        <v>37</v>
      </c>
    </row>
    <row r="54" spans="1:4" ht="11.25" customHeight="1" x14ac:dyDescent="0.2">
      <c r="A54" s="6" t="s">
        <v>6</v>
      </c>
      <c r="B54" s="13">
        <f>SUM(B55+B58)</f>
        <v>33406054.52</v>
      </c>
      <c r="C54" s="13">
        <f>SUM(C55+C58)</f>
        <v>20355797.289999999</v>
      </c>
      <c r="D54" s="18" t="s">
        <v>37</v>
      </c>
    </row>
    <row r="55" spans="1:4" ht="11.25" customHeight="1" x14ac:dyDescent="0.2">
      <c r="A55" s="7" t="s">
        <v>28</v>
      </c>
      <c r="B55" s="14">
        <f>SUM(B56+B57)</f>
        <v>0</v>
      </c>
      <c r="C55" s="14">
        <f>SUM(C56+C57)</f>
        <v>0</v>
      </c>
      <c r="D55" s="18" t="s">
        <v>37</v>
      </c>
    </row>
    <row r="56" spans="1:4" ht="11.25" customHeight="1" x14ac:dyDescent="0.2">
      <c r="A56" s="7" t="s">
        <v>25</v>
      </c>
      <c r="B56" s="14">
        <v>0</v>
      </c>
      <c r="C56" s="14">
        <v>0</v>
      </c>
      <c r="D56" s="18" t="s">
        <v>49</v>
      </c>
    </row>
    <row r="57" spans="1:4" ht="11.25" customHeight="1" x14ac:dyDescent="0.2">
      <c r="A57" s="7" t="s">
        <v>26</v>
      </c>
      <c r="B57" s="14">
        <v>0</v>
      </c>
      <c r="C57" s="14">
        <v>0</v>
      </c>
      <c r="D57" s="18" t="s">
        <v>50</v>
      </c>
    </row>
    <row r="58" spans="1:4" ht="11.25" customHeight="1" x14ac:dyDescent="0.2">
      <c r="A58" s="7" t="s">
        <v>29</v>
      </c>
      <c r="B58" s="14">
        <v>33406054.52</v>
      </c>
      <c r="C58" s="14">
        <v>20355797.289999999</v>
      </c>
      <c r="D58" s="18" t="s">
        <v>37</v>
      </c>
    </row>
    <row r="59" spans="1:4" ht="11.25" customHeight="1" x14ac:dyDescent="0.2">
      <c r="A59" s="4" t="s">
        <v>45</v>
      </c>
      <c r="B59" s="13">
        <f>B48-B54</f>
        <v>-33406054.52</v>
      </c>
      <c r="C59" s="13">
        <f>C48-C54</f>
        <v>-20355797.289999999</v>
      </c>
      <c r="D59" s="18" t="s">
        <v>37</v>
      </c>
    </row>
    <row r="60" spans="1:4" ht="11.25" customHeight="1" x14ac:dyDescent="0.2">
      <c r="A60" s="9"/>
      <c r="B60" s="15"/>
      <c r="C60" s="15"/>
      <c r="D60" s="18" t="s">
        <v>37</v>
      </c>
    </row>
    <row r="61" spans="1:4" ht="11.25" customHeight="1" x14ac:dyDescent="0.2">
      <c r="A61" s="4" t="s">
        <v>30</v>
      </c>
      <c r="B61" s="13">
        <f>B59+B45+B33</f>
        <v>56544579.260000005</v>
      </c>
      <c r="C61" s="13">
        <f>C59+C45+C33</f>
        <v>41933452.389999926</v>
      </c>
      <c r="D61" s="18" t="s">
        <v>37</v>
      </c>
    </row>
    <row r="62" spans="1:4" ht="11.25" customHeight="1" x14ac:dyDescent="0.2">
      <c r="A62" s="9"/>
      <c r="B62" s="15"/>
      <c r="C62" s="15"/>
      <c r="D62" s="18" t="s">
        <v>37</v>
      </c>
    </row>
    <row r="63" spans="1:4" ht="11.25" customHeight="1" x14ac:dyDescent="0.2">
      <c r="A63" s="4" t="s">
        <v>31</v>
      </c>
      <c r="B63" s="13">
        <v>73365930.140000001</v>
      </c>
      <c r="C63" s="13">
        <v>31432477.75</v>
      </c>
      <c r="D63" s="18" t="s">
        <v>37</v>
      </c>
    </row>
    <row r="64" spans="1:4" ht="11.25" customHeight="1" x14ac:dyDescent="0.2">
      <c r="A64" s="9"/>
      <c r="B64" s="15"/>
      <c r="C64" s="15"/>
      <c r="D64" s="18" t="s">
        <v>37</v>
      </c>
    </row>
    <row r="65" spans="1:4" ht="11.25" customHeight="1" x14ac:dyDescent="0.2">
      <c r="A65" s="4" t="s">
        <v>32</v>
      </c>
      <c r="B65" s="13">
        <v>129910509.40000001</v>
      </c>
      <c r="C65" s="13">
        <v>73365930.140000001</v>
      </c>
      <c r="D65" s="18" t="s">
        <v>37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5" t="s">
        <v>46</v>
      </c>
      <c r="B68" s="26"/>
      <c r="C68" s="26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9ac7de-33bd-4a31-bb89-2f159fc47d0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1D5392A00377341B8AC98AA173C251D" ma:contentTypeVersion="16" ma:contentTypeDescription="Crear nuevo documento." ma:contentTypeScope="" ma:versionID="cc178340d3f60646d0ed16ad03467890">
  <xsd:schema xmlns:xsd="http://www.w3.org/2001/XMLSchema" xmlns:xs="http://www.w3.org/2001/XMLSchema" xmlns:p="http://schemas.microsoft.com/office/2006/metadata/properties" xmlns:ns3="969ac7de-33bd-4a31-bb89-2f159fc47d0a" xmlns:ns4="7d94ff59-7ed1-4a55-a7f4-33f9374cfc68" targetNamespace="http://schemas.microsoft.com/office/2006/metadata/properties" ma:root="true" ma:fieldsID="cd80d61b53b5673a86af9b5930c07940" ns3:_="" ns4:_="">
    <xsd:import namespace="969ac7de-33bd-4a31-bb89-2f159fc47d0a"/>
    <xsd:import namespace="7d94ff59-7ed1-4a55-a7f4-33f9374cfc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ac7de-33bd-4a31-bb89-2f159fc47d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94ff59-7ed1-4a55-a7f4-33f9374cfc68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969ac7de-33bd-4a31-bb89-2f159fc47d0a"/>
    <ds:schemaRef ds:uri="7d94ff59-7ed1-4a55-a7f4-33f9374cfc68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1DFF9A-6C7E-4C4F-A26E-3680D7F8A6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9ac7de-33bd-4a31-bb89-2f159fc47d0a"/>
    <ds:schemaRef ds:uri="7d94ff59-7ed1-4a55-a7f4-33f9374cfc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Alejandro Moreno Santillán</cp:lastModifiedBy>
  <cp:revision/>
  <cp:lastPrinted>2026-08-14T16:22:32Z</cp:lastPrinted>
  <dcterms:created xsi:type="dcterms:W3CDTF">2012-12-11T20:31:36Z</dcterms:created>
  <dcterms:modified xsi:type="dcterms:W3CDTF">2026-08-14T16:22:45Z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0x01010001D5392A00377341B8AC98AA173C251D</vt:lpwstr>
  </property>
</Properties>
</file>