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33" i="3" l="1"/>
  <c r="B33" i="3"/>
  <c r="B45" i="3"/>
  <c r="C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<sst xmlns="http://schemas.openxmlformats.org/spreadsheetml/2006/main" count="58" uniqueCount="50">
  <si>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</si>
  <si>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</si>
  <si>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</si>
  <si>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</si>
  <si>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</si>
  <si>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</si>
  <si>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</si>
  <si>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</si>
  <si>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</si>
  <si>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</si>
  <si>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</si>
  <si>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</si>
  <si>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</si>
  <si>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</si>
  <si>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</si>
  <si>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</si>
  <si>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</si>
  <si>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</si>
  <si>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</si>
  <si>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</si>
  <si>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</si>
  <si>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</si>
  <si>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</si>
  <si>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</si>
  <si>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</si>
  <si>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</si>
  <si>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</si>
  <si>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</si>
  <si>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</si>
  <si>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</si>
  <si>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</si>
  <si>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</si>
  <si>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</si>
  <si>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</si>
  <si>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</si>
  <si>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</si>
  <si>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</si>
  <si>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</si>
  <si>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</si>
  <si>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</si>
  <si>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</si>
  <si>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</si>
  <si>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</si>
  <si>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</si>
  <si>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</si>
  <si>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</si>
  <si>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</si>
  <si>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</si>
  <si>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</si>
  <si>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UNIVERSIDAD TECNOLOGICA DE LEON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</si>
</sst>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B26" sqref="B2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2022</v>
      </c>
      <c r="C2" s="13">
        <v>2021</v>
      </c>
    </row>
    <row r="3" spans="1:3" ht="11.25" customHeight="1" x14ac:dyDescent="0.2">
      <c r="A3" s="14" t="s">
        <v>38</v>
      </c>
      <c r="B3" s="3"/>
      <c r="C3" s="15"/>
    </row>
    <row r="4" spans="1:3" ht="11.25" customHeight="1" x14ac:dyDescent="0.2">
      <c r="A4" s="16" t="s">
        <v>1</v>
      </c>
      <c r="B4" s="4">
        <f>SUM(B5:B14)</f>
        <v>240738486.84999999</v>
      </c>
      <c r="C4" s="17">
        <f>SUM(C5:C14)</f>
        <v>234443425.18000004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34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35</v>
      </c>
      <c r="B9" s="5">
        <v>0</v>
      </c>
      <c r="C9" s="19">
        <v>0</v>
      </c>
    </row>
    <row r="10" spans="1:3" ht="11.25" customHeight="1" x14ac:dyDescent="0.2">
      <c r="A10" s="18" t="s">
        <v>36</v>
      </c>
      <c r="B10" s="5">
        <v>0</v>
      </c>
      <c r="C10" s="19">
        <v>0</v>
      </c>
    </row>
    <row r="11" spans="1:3" ht="11.25" customHeight="1" x14ac:dyDescent="0.2">
      <c r="A11" s="18" t="s">
        <v>37</v>
      </c>
      <c r="B11" s="5">
        <v>50957108.969999999</v>
      </c>
      <c r="C11" s="19">
        <v>54627705.100000001</v>
      </c>
    </row>
    <row r="12" spans="1:3" ht="22.5" x14ac:dyDescent="0.2">
      <c r="A12" s="18" t="s">
        <v>39</v>
      </c>
      <c r="B12" s="5">
        <v>90121401.680000007</v>
      </c>
      <c r="C12" s="19">
        <v>86458043.260000005</v>
      </c>
    </row>
    <row r="13" spans="1:3" ht="11.25" customHeight="1" x14ac:dyDescent="0.2">
      <c r="A13" s="18" t="s">
        <v>40</v>
      </c>
      <c r="B13" s="5">
        <v>96134898.349999994</v>
      </c>
      <c r="C13" s="19">
        <v>89829081.549999997</v>
      </c>
    </row>
    <row r="14" spans="1:3" ht="11.25" customHeight="1" x14ac:dyDescent="0.2">
      <c r="A14" s="18" t="s">
        <v>5</v>
      </c>
      <c r="B14" s="5">
        <v>3525077.85</v>
      </c>
      <c r="C14" s="19">
        <v>3528595.27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218639902.91999999</v>
      </c>
      <c r="C16" s="17">
        <f>SUM(C17:C32)</f>
        <v>232077448.61000004</v>
      </c>
    </row>
    <row r="17" spans="1:3" ht="11.25" customHeight="1" x14ac:dyDescent="0.2">
      <c r="A17" s="18" t="s">
        <v>7</v>
      </c>
      <c r="B17" s="5">
        <v>170309093.94999999</v>
      </c>
      <c r="C17" s="19">
        <v>181949282.11000001</v>
      </c>
    </row>
    <row r="18" spans="1:3" ht="11.25" customHeight="1" x14ac:dyDescent="0.2">
      <c r="A18" s="18" t="s">
        <v>8</v>
      </c>
      <c r="B18" s="5">
        <v>6399946.75</v>
      </c>
      <c r="C18" s="19">
        <v>8317250.4900000002</v>
      </c>
    </row>
    <row r="19" spans="1:3" ht="11.25" customHeight="1" x14ac:dyDescent="0.2">
      <c r="A19" s="18" t="s">
        <v>9</v>
      </c>
      <c r="B19" s="5">
        <v>38987963.710000001</v>
      </c>
      <c r="C19" s="19">
        <v>38580817.859999999</v>
      </c>
    </row>
    <row r="20" spans="1:3" ht="11.25" customHeight="1" x14ac:dyDescent="0.2">
      <c r="A20" s="18" t="s">
        <v>10</v>
      </c>
      <c r="B20" s="5">
        <v>0</v>
      </c>
      <c r="C20" s="19">
        <v>0</v>
      </c>
    </row>
    <row r="21" spans="1:3" ht="11.25" customHeight="1" x14ac:dyDescent="0.2">
      <c r="A21" s="18" t="s">
        <v>11</v>
      </c>
      <c r="B21" s="5">
        <v>0</v>
      </c>
      <c r="C21" s="19">
        <v>0</v>
      </c>
    </row>
    <row r="22" spans="1:3" ht="11.25" customHeight="1" x14ac:dyDescent="0.2">
      <c r="A22" s="18" t="s">
        <v>41</v>
      </c>
      <c r="B22" s="5">
        <v>0</v>
      </c>
      <c r="C22" s="19">
        <v>0</v>
      </c>
    </row>
    <row r="23" spans="1:3" ht="11.25" customHeight="1" x14ac:dyDescent="0.2">
      <c r="A23" s="18" t="s">
        <v>12</v>
      </c>
      <c r="B23" s="5">
        <v>2942898.51</v>
      </c>
      <c r="C23" s="19">
        <v>3230098.15</v>
      </c>
    </row>
    <row r="24" spans="1:3" ht="11.25" customHeight="1" x14ac:dyDescent="0.2">
      <c r="A24" s="18" t="s">
        <v>13</v>
      </c>
      <c r="B24" s="5">
        <v>0</v>
      </c>
      <c r="C24" s="19">
        <v>0</v>
      </c>
    </row>
    <row r="25" spans="1:3" ht="11.25" customHeight="1" x14ac:dyDescent="0.2">
      <c r="A25" s="18" t="s">
        <v>14</v>
      </c>
      <c r="B25" s="5">
        <v>0</v>
      </c>
      <c r="C25" s="19">
        <v>0</v>
      </c>
    </row>
    <row r="26" spans="1:3" ht="11.25" customHeight="1" x14ac:dyDescent="0.2">
      <c r="A26" s="18" t="s">
        <v>15</v>
      </c>
      <c r="B26" s="5">
        <v>0</v>
      </c>
      <c r="C26" s="19">
        <v>0</v>
      </c>
    </row>
    <row r="27" spans="1:3" ht="11.25" customHeight="1" x14ac:dyDescent="0.2">
      <c r="A27" s="18" t="s">
        <v>16</v>
      </c>
      <c r="B27" s="5">
        <v>0</v>
      </c>
      <c r="C27" s="19">
        <v>0</v>
      </c>
    </row>
    <row r="28" spans="1:3" ht="11.25" customHeight="1" x14ac:dyDescent="0.2">
      <c r="A28" s="18" t="s">
        <v>17</v>
      </c>
      <c r="B28" s="5">
        <v>0</v>
      </c>
      <c r="C28" s="19">
        <v>0</v>
      </c>
    </row>
    <row r="29" spans="1:3" ht="11.25" customHeight="1" x14ac:dyDescent="0.2">
      <c r="A29" s="18" t="s">
        <v>42</v>
      </c>
      <c r="B29" s="5">
        <v>0</v>
      </c>
      <c r="C29" s="19">
        <v>0</v>
      </c>
    </row>
    <row r="30" spans="1:3" ht="11.25" customHeight="1" x14ac:dyDescent="0.2">
      <c r="A30" s="18" t="s">
        <v>18</v>
      </c>
      <c r="B30" s="5">
        <v>0</v>
      </c>
      <c r="C30" s="19">
        <v>0</v>
      </c>
    </row>
    <row r="31" spans="1:3" ht="11.25" customHeight="1" x14ac:dyDescent="0.2">
      <c r="A31" s="18" t="s">
        <v>19</v>
      </c>
      <c r="B31" s="5">
        <v>0</v>
      </c>
      <c r="C31" s="19">
        <v>0</v>
      </c>
    </row>
    <row r="32" spans="1:3" ht="11.25" customHeight="1" x14ac:dyDescent="0.2">
      <c r="A32" s="18" t="s">
        <v>20</v>
      </c>
      <c r="B32" s="5">
        <v>0</v>
      </c>
      <c r="C32" s="19">
        <v>0</v>
      </c>
    </row>
    <row r="33" spans="1:3" ht="11.25" customHeight="1" x14ac:dyDescent="0.2">
      <c r="A33" s="14" t="s">
        <v>43</v>
      </c>
      <c r="B33" s="4">
        <f>B4-B16</f>
        <v>22098583.930000007</v>
      </c>
      <c r="C33" s="17">
        <f>C4-C16</f>
        <v>2365976.5699999928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44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21</v>
      </c>
      <c r="B37" s="5">
        <v>0</v>
      </c>
      <c r="C37" s="19">
        <v>0</v>
      </c>
    </row>
    <row r="38" spans="1:3" ht="11.25" customHeight="1" x14ac:dyDescent="0.2">
      <c r="A38" s="18" t="s">
        <v>22</v>
      </c>
      <c r="B38" s="5">
        <v>0</v>
      </c>
      <c r="C38" s="19">
        <v>0</v>
      </c>
    </row>
    <row r="39" spans="1:3" ht="11.25" customHeight="1" x14ac:dyDescent="0.2">
      <c r="A39" s="18" t="s">
        <v>23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4792429.8899999997</v>
      </c>
      <c r="C41" s="17">
        <f>SUM(C42:C44)</f>
        <v>1376880.56</v>
      </c>
    </row>
    <row r="42" spans="1:3" ht="11.25" customHeight="1" x14ac:dyDescent="0.2">
      <c r="A42" s="18" t="s">
        <v>21</v>
      </c>
      <c r="B42" s="5">
        <v>0</v>
      </c>
      <c r="C42" s="19">
        <v>26495.72</v>
      </c>
    </row>
    <row r="43" spans="1:3" ht="11.25" customHeight="1" x14ac:dyDescent="0.2">
      <c r="A43" s="18" t="s">
        <v>22</v>
      </c>
      <c r="B43" s="5">
        <v>4792429.8899999997</v>
      </c>
      <c r="C43" s="19">
        <v>1350384.84</v>
      </c>
    </row>
    <row r="44" spans="1:3" ht="11.25" customHeight="1" x14ac:dyDescent="0.2">
      <c r="A44" s="18" t="s">
        <v>24</v>
      </c>
      <c r="B44" s="5">
        <v>0</v>
      </c>
      <c r="C44" s="19">
        <v>0</v>
      </c>
    </row>
    <row r="45" spans="1:3" ht="11.25" customHeight="1" x14ac:dyDescent="0.2">
      <c r="A45" s="14" t="s">
        <v>45</v>
      </c>
      <c r="B45" s="4">
        <f>B36-B41</f>
        <v>-4792429.8899999997</v>
      </c>
      <c r="C45" s="17">
        <f>C36-C41</f>
        <v>-1376880.56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46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0</v>
      </c>
    </row>
    <row r="49" spans="1:3" ht="11.25" customHeight="1" x14ac:dyDescent="0.2">
      <c r="A49" s="18" t="s">
        <v>25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26</v>
      </c>
      <c r="B50" s="5">
        <v>0</v>
      </c>
      <c r="C50" s="19">
        <v>0</v>
      </c>
    </row>
    <row r="51" spans="1:3" ht="11.25" customHeight="1" x14ac:dyDescent="0.2">
      <c r="A51" s="18" t="s">
        <v>27</v>
      </c>
      <c r="B51" s="5">
        <v>0</v>
      </c>
      <c r="C51" s="19">
        <v>0</v>
      </c>
    </row>
    <row r="52" spans="1:3" ht="11.25" customHeight="1" x14ac:dyDescent="0.2">
      <c r="A52" s="18" t="s">
        <v>28</v>
      </c>
      <c r="B52" s="5">
        <v>0</v>
      </c>
      <c r="C52" s="19">
        <v>0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24158387.27</v>
      </c>
      <c r="C54" s="17">
        <f>SUM(C55+C58)</f>
        <v>11052073.77</v>
      </c>
    </row>
    <row r="55" spans="1:3" ht="11.25" customHeight="1" x14ac:dyDescent="0.2">
      <c r="A55" s="18" t="s">
        <v>29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26</v>
      </c>
      <c r="B56" s="5">
        <v>0</v>
      </c>
      <c r="C56" s="19">
        <v>0</v>
      </c>
    </row>
    <row r="57" spans="1:3" ht="11.25" customHeight="1" x14ac:dyDescent="0.2">
      <c r="A57" s="18" t="s">
        <v>27</v>
      </c>
      <c r="B57" s="5">
        <v>0</v>
      </c>
      <c r="C57" s="19">
        <v>0</v>
      </c>
    </row>
    <row r="58" spans="1:3" ht="11.25" customHeight="1" x14ac:dyDescent="0.2">
      <c r="A58" s="18" t="s">
        <v>30</v>
      </c>
      <c r="B58" s="5">
        <v>24158387.27</v>
      </c>
      <c r="C58" s="19">
        <v>11052073.77</v>
      </c>
    </row>
    <row r="59" spans="1:3" ht="11.25" customHeight="1" x14ac:dyDescent="0.2">
      <c r="A59" s="14" t="s">
        <v>47</v>
      </c>
      <c r="B59" s="4">
        <f>B48-B54</f>
        <v>-24158387.27</v>
      </c>
      <c r="C59" s="17">
        <f>C48-C54</f>
        <v>-11052073.77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31</v>
      </c>
      <c r="B61" s="4">
        <f>B59+B45+B33</f>
        <v>-6852233.229999993</v>
      </c>
      <c r="C61" s="17">
        <f>C59+C45+C33</f>
        <v>-10062977.760000007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32</v>
      </c>
      <c r="B63" s="4">
        <v>30069848.149999999</v>
      </c>
      <c r="C63" s="17">
        <v>40132825.909999996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33</v>
      </c>
      <c r="B65" s="4">
        <v>23217614.920000002</v>
      </c>
      <c r="C65" s="17">
        <v>30069848.149999999</v>
      </c>
    </row>
    <row r="66" spans="1:3" ht="11.25" customHeight="1" thickBot="1" x14ac:dyDescent="0.25">
      <c r="A66" s="23"/>
      <c r="B66" s="24"/>
      <c r="C66" s="25"/>
    </row>
    <row r="68" spans="1:3" ht="27.75" customHeight="1" x14ac:dyDescent="0.2">
      <c r="A68" s="7" t="s">
        <v>48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12f5b6f-540c-444d-8783-9749c880513e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2023-01-31T22:23:22Z</cp:lastPrinted>
  <dcterms:created xsi:type="dcterms:W3CDTF">2012-12-11T20:31:36Z</dcterms:created>
  <dcterms:modified xsi:type="dcterms:W3CDTF">2023-01-31T22:23:56Z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