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SF" sheetId="1" r:id="rId1"/>
  </sheets>
  <externalReferences>
    <externalReference r:id="rId2"/>
  </externalReferences>
  <definedNames>
    <definedName name="_xlnm.Print_Area" localSheetId="0">ESF!$A$2:$K$74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C73" i="1"/>
  <c r="G72" i="1"/>
  <c r="C72" i="1"/>
  <c r="J57" i="1"/>
  <c r="I57" i="1"/>
  <c r="J49" i="1"/>
  <c r="I49" i="1"/>
  <c r="J43" i="1"/>
  <c r="J62" i="1" s="1"/>
  <c r="I43" i="1"/>
  <c r="I62" i="1" s="1"/>
  <c r="E40" i="1"/>
  <c r="D40" i="1"/>
  <c r="J37" i="1"/>
  <c r="I37" i="1"/>
  <c r="J26" i="1"/>
  <c r="J39" i="1" s="1"/>
  <c r="J64" i="1" s="1"/>
  <c r="I26" i="1"/>
  <c r="I39" i="1" s="1"/>
  <c r="I64" i="1" s="1"/>
  <c r="E25" i="1"/>
  <c r="E42" i="1" s="1"/>
  <c r="D25" i="1"/>
  <c r="D42" i="1" s="1"/>
  <c r="E6" i="1"/>
</calcChain>
</file>

<file path=xl/sharedStrings.xml><?xml version="1.0" encoding="utf-8"?>
<sst xmlns="http://schemas.openxmlformats.org/spreadsheetml/2006/main" count="67" uniqueCount="65">
  <si>
    <t>Estado de Situación Financiera</t>
  </si>
  <si>
    <t>Al 31 de Marzo de 2015 y 2014</t>
  </si>
  <si>
    <t>(Pesos)</t>
  </si>
  <si>
    <t>Ente Público: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</si>
  <si>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</si>
  <si>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</si>
  <si>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</si>
  <si>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</si>
  <si>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</si>
  <si>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</si>
  <si>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</si>
  <si>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</si>
  <si>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</si>
  <si>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</si>
  <si>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</si>
  <si>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</si>
  <si>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</si>
  <si>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</si>
  <si>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</si>
  <si>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</si>
  <si>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</si>
  <si>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</si>
  <si>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</si>
  <si>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</si>
  <si>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</si>
  <si>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</si>
  <si>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</si>
  <si>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</si>
  <si>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</si>
  <si>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</si>
  <si>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</si>
  <si>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</si>
  <si>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</si>
  <si>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</si>
  <si>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</si>
  <si>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</si>
  <si>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</si>
  <si>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</si>
  <si>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</si>
  <si>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</si>
  <si>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</si>
  <si>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</si>
  <si>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</si>
  <si>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</si>
  <si>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</si>
  <si>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</si>
  <si>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</si>
  <si>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</si>
  <si>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</si>
  <si>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</si>
  <si>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</si>
  <si>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</si>
  <si>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</si>
  <si>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</si>
  <si>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(Desahorro/ 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</si>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</sst>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102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right" vertical="top"/>
      <protection locked="0"/>
    </xf>
    <xf numFmtId="0" fontId="2" fillId="2" borderId="0" xfId="0" applyFont="1" applyFill="1" applyAlignment="1">
      <alignment vertical="top"/>
    </xf>
    <xf numFmtId="0" fontId="2" fillId="2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2" applyNumberFormat="1" applyFont="1" applyFill="1" applyBorder="1" applyAlignment="1">
      <alignment vertical="center"/>
    </xf>
    <xf numFmtId="0" fontId="3" fillId="3" borderId="0" xfId="2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vertical="center"/>
    </xf>
    <xf numFmtId="0" fontId="3" fillId="2" borderId="0" xfId="2" applyNumberFormat="1" applyFont="1" applyFill="1" applyBorder="1" applyAlignment="1">
      <alignment horizontal="right" vertical="top"/>
    </xf>
    <xf numFmtId="0" fontId="2" fillId="2" borderId="0" xfId="0" applyFont="1" applyFill="1"/>
    <xf numFmtId="0" fontId="5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Continuous"/>
    </xf>
    <xf numFmtId="0" fontId="3" fillId="3" borderId="3" xfId="3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Continuous"/>
    </xf>
    <xf numFmtId="0" fontId="6" fillId="3" borderId="5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 applyBorder="1"/>
    <xf numFmtId="0" fontId="5" fillId="3" borderId="6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/>
    </xf>
    <xf numFmtId="0" fontId="3" fillId="3" borderId="0" xfId="3" applyFont="1" applyFill="1" applyBorder="1" applyAlignment="1">
      <alignment horizontal="right" vertical="top"/>
    </xf>
    <xf numFmtId="165" fontId="3" fillId="3" borderId="7" xfId="1" applyNumberFormat="1" applyFont="1" applyFill="1" applyBorder="1" applyAlignment="1">
      <alignment horizontal="center"/>
    </xf>
    <xf numFmtId="0" fontId="6" fillId="3" borderId="8" xfId="0" applyFont="1" applyFill="1" applyBorder="1"/>
    <xf numFmtId="0" fontId="3" fillId="2" borderId="6" xfId="2" applyNumberFormat="1" applyFont="1" applyFill="1" applyBorder="1" applyAlignment="1">
      <alignment vertical="center"/>
    </xf>
    <xf numFmtId="0" fontId="3" fillId="2" borderId="7" xfId="2" applyNumberFormat="1" applyFont="1" applyFill="1" applyBorder="1" applyAlignment="1">
      <alignment vertical="center"/>
    </xf>
    <xf numFmtId="0" fontId="2" fillId="2" borderId="8" xfId="0" applyFont="1" applyFill="1" applyBorder="1"/>
    <xf numFmtId="0" fontId="2" fillId="2" borderId="6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6" fontId="6" fillId="2" borderId="0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3" fontId="3" fillId="2" borderId="7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3" fontId="6" fillId="2" borderId="7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0" applyNumberFormat="1" applyFont="1" applyFill="1" applyBorder="1" applyAlignment="1" applyProtection="1">
      <alignment vertical="top"/>
      <protection locked="0"/>
    </xf>
    <xf numFmtId="3" fontId="6" fillId="2" borderId="7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3" fontId="3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>
      <alignment horizontal="right" vertical="top"/>
    </xf>
    <xf numFmtId="3" fontId="3" fillId="2" borderId="0" xfId="1" applyNumberFormat="1" applyFont="1" applyFill="1" applyBorder="1" applyAlignment="1">
      <alignment vertical="top"/>
    </xf>
    <xf numFmtId="3" fontId="3" fillId="2" borderId="7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3" fontId="3" fillId="2" borderId="7" xfId="0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 wrapText="1"/>
    </xf>
    <xf numFmtId="3" fontId="6" fillId="2" borderId="7" xfId="1" applyNumberFormat="1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3" fontId="9" fillId="2" borderId="0" xfId="1" applyNumberFormat="1" applyFont="1" applyFill="1" applyBorder="1" applyAlignment="1">
      <alignment vertical="top"/>
    </xf>
    <xf numFmtId="3" fontId="9" fillId="2" borderId="7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/>
    <xf numFmtId="0" fontId="2" fillId="2" borderId="6" xfId="0" applyFont="1" applyFill="1" applyBorder="1"/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/>
    </xf>
    <xf numFmtId="43" fontId="6" fillId="2" borderId="7" xfId="1" applyFont="1" applyFill="1" applyBorder="1"/>
    <xf numFmtId="0" fontId="2" fillId="2" borderId="12" xfId="0" applyFont="1" applyFill="1" applyBorder="1"/>
    <xf numFmtId="0" fontId="6" fillId="2" borderId="13" xfId="0" applyFont="1" applyFill="1" applyBorder="1" applyAlignment="1">
      <alignment vertical="top"/>
    </xf>
    <xf numFmtId="0" fontId="6" fillId="2" borderId="13" xfId="0" applyFont="1" applyFill="1" applyBorder="1"/>
    <xf numFmtId="43" fontId="6" fillId="2" borderId="13" xfId="1" applyFont="1" applyFill="1" applyBorder="1"/>
    <xf numFmtId="0" fontId="2" fillId="2" borderId="13" xfId="0" applyFont="1" applyFill="1" applyBorder="1" applyAlignment="1">
      <alignment horizontal="right" vertical="top"/>
    </xf>
    <xf numFmtId="0" fontId="6" fillId="2" borderId="13" xfId="0" applyFont="1" applyFill="1" applyBorder="1" applyAlignment="1">
      <alignment vertical="center"/>
    </xf>
    <xf numFmtId="43" fontId="6" fillId="2" borderId="14" xfId="1" applyFont="1" applyFill="1" applyBorder="1"/>
    <xf numFmtId="0" fontId="6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center"/>
      <protection locked="0"/>
    </xf>
    <xf numFmtId="43" fontId="6" fillId="2" borderId="0" xfId="1" applyFont="1" applyFill="1" applyBorder="1" applyAlignment="1">
      <alignment vertical="top"/>
    </xf>
    <xf numFmtId="0" fontId="2" fillId="0" borderId="0" xfId="0" applyFont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357186</xdr:colOff>
      <xdr:row>1</xdr:row>
      <xdr:rowOff>11906</xdr:rowOff>
    </xdr:from>
    <xdr:to>
      <xdr:col>1</xdr:col>
      <xdr:colOff>1299105</xdr:colOff>
      <xdr:row>4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6" y="88106"/>
          <a:ext cx="941919" cy="55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>
        <row r="6">
          <cell r="F6" t="str">
            <v>UNIVERSIDAD TECNOLOGICA DE LEON</v>
          </cell>
        </row>
        <row r="61">
          <cell r="C61" t="str">
            <v>DR JESUS MARIA CONTRERAS ESPARZA</v>
          </cell>
          <cell r="G61" t="str">
            <v>C.P. DANIEL ROCHA GUTIERREZ</v>
          </cell>
        </row>
        <row r="62">
          <cell r="C62" t="str">
            <v>RECTOR</v>
          </cell>
          <cell r="G62" t="str">
            <v>SECRETARIO DE ADMINISTRACION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="80" zoomScaleNormal="80" zoomScalePageLayoutView="80" workbookViewId="0">
      <selection activeCell="A32" sqref="A32"/>
    </sheetView>
  </sheetViews>
  <sheetFormatPr baseColWidth="10" defaultColWidth="11.42578125" defaultRowHeight="12" x14ac:dyDescent="0.2"/>
  <cols>
    <col min="1" max="1" width="4.85546875" style="6" customWidth="1"/>
    <col min="2" max="2" width="27.5703125" style="10" customWidth="1"/>
    <col min="3" max="3" width="37.85546875" style="6" customWidth="1"/>
    <col min="4" max="5" width="21" style="6" customWidth="1"/>
    <col min="6" max="6" width="11" style="43" customWidth="1"/>
    <col min="7" max="8" width="27.5703125" style="6" customWidth="1"/>
    <col min="9" max="10" width="21" style="6" customWidth="1"/>
    <col min="11" max="11" width="4.85546875" style="21" customWidth="1"/>
    <col min="12" max="12" width="1.7109375" style="5" customWidth="1"/>
    <col min="13" max="16384" width="11.42578125" style="6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  <c r="K1" s="1"/>
    </row>
    <row r="2" spans="1:12" ht="6" customHeight="1" x14ac:dyDescent="0.2">
      <c r="A2" s="7"/>
      <c r="B2" s="8"/>
      <c r="C2" s="7"/>
      <c r="D2" s="7"/>
      <c r="E2" s="7"/>
      <c r="F2" s="9"/>
      <c r="G2" s="7"/>
      <c r="H2" s="7"/>
      <c r="I2" s="7"/>
      <c r="J2" s="7"/>
      <c r="K2" s="7"/>
      <c r="L2" s="10"/>
    </row>
    <row r="3" spans="1:12" ht="14.1" customHeight="1" x14ac:dyDescent="0.2">
      <c r="A3" s="7"/>
      <c r="B3" s="11"/>
      <c r="C3" s="12" t="s">
        <v>0</v>
      </c>
      <c r="D3" s="12"/>
      <c r="E3" s="12"/>
      <c r="F3" s="12"/>
      <c r="G3" s="12"/>
      <c r="H3" s="12"/>
      <c r="I3" s="12"/>
      <c r="J3" s="11"/>
      <c r="K3" s="11"/>
    </row>
    <row r="4" spans="1:12" ht="14.1" customHeight="1" x14ac:dyDescent="0.2">
      <c r="A4" s="7"/>
      <c r="B4" s="11"/>
      <c r="C4" s="12" t="s">
        <v>1</v>
      </c>
      <c r="D4" s="12"/>
      <c r="E4" s="12"/>
      <c r="F4" s="12"/>
      <c r="G4" s="12"/>
      <c r="H4" s="12"/>
      <c r="I4" s="12"/>
      <c r="J4" s="11"/>
      <c r="K4" s="11"/>
    </row>
    <row r="5" spans="1:12" ht="14.1" customHeight="1" x14ac:dyDescent="0.2">
      <c r="A5" s="7"/>
      <c r="B5" s="13"/>
      <c r="C5" s="14" t="s">
        <v>2</v>
      </c>
      <c r="D5" s="14"/>
      <c r="E5" s="14"/>
      <c r="F5" s="14"/>
      <c r="G5" s="14"/>
      <c r="H5" s="14"/>
      <c r="I5" s="14"/>
      <c r="J5" s="13"/>
      <c r="K5" s="13"/>
    </row>
    <row r="6" spans="1:12" ht="26.25" customHeight="1" x14ac:dyDescent="0.2">
      <c r="A6" s="15"/>
      <c r="B6" s="16"/>
      <c r="C6" s="17"/>
      <c r="D6" s="16" t="s">
        <v>3</v>
      </c>
      <c r="E6" s="18" t="str">
        <f>+[1]EA!F6</f>
        <v>UNIVERSIDAD TECNOLOGICA DE LEON</v>
      </c>
      <c r="F6" s="18"/>
      <c r="G6" s="18"/>
      <c r="H6" s="17"/>
      <c r="I6" s="17"/>
      <c r="J6" s="17"/>
      <c r="K6" s="6"/>
    </row>
    <row r="7" spans="1:12" ht="3" customHeight="1" x14ac:dyDescent="0.2">
      <c r="A7" s="19"/>
      <c r="B7" s="19"/>
      <c r="C7" s="19"/>
      <c r="D7" s="19"/>
      <c r="E7" s="19"/>
      <c r="F7" s="20"/>
      <c r="G7" s="19"/>
      <c r="H7" s="19"/>
      <c r="I7" s="19"/>
      <c r="J7" s="19"/>
      <c r="K7" s="6"/>
      <c r="L7" s="10"/>
    </row>
    <row r="8" spans="1:12" ht="3" customHeight="1" x14ac:dyDescent="0.2">
      <c r="A8" s="19"/>
      <c r="B8" s="19"/>
      <c r="C8" s="19"/>
      <c r="D8" s="19"/>
      <c r="E8" s="19"/>
      <c r="F8" s="20"/>
      <c r="G8" s="19"/>
      <c r="H8" s="19"/>
      <c r="I8" s="19"/>
      <c r="J8" s="19"/>
    </row>
    <row r="9" spans="1:12" s="29" customFormat="1" ht="15" customHeight="1" x14ac:dyDescent="0.2">
      <c r="A9" s="22"/>
      <c r="B9" s="23" t="s">
        <v>4</v>
      </c>
      <c r="C9" s="23"/>
      <c r="D9" s="24" t="s">
        <v>5</v>
      </c>
      <c r="E9" s="24"/>
      <c r="F9" s="25"/>
      <c r="G9" s="23" t="s">
        <v>4</v>
      </c>
      <c r="H9" s="23"/>
      <c r="I9" s="24" t="s">
        <v>5</v>
      </c>
      <c r="J9" s="26"/>
      <c r="K9" s="27"/>
      <c r="L9" s="28"/>
    </row>
    <row r="10" spans="1:12" s="29" customFormat="1" ht="15" customHeight="1" x14ac:dyDescent="0.2">
      <c r="A10" s="30"/>
      <c r="B10" s="31"/>
      <c r="C10" s="31"/>
      <c r="D10" s="32">
        <v>2015</v>
      </c>
      <c r="E10" s="32">
        <v>2014</v>
      </c>
      <c r="F10" s="33"/>
      <c r="G10" s="31"/>
      <c r="H10" s="31"/>
      <c r="I10" s="32">
        <v>2015</v>
      </c>
      <c r="J10" s="34">
        <v>2014</v>
      </c>
      <c r="K10" s="35"/>
      <c r="L10" s="28"/>
    </row>
    <row r="11" spans="1:12" ht="3" customHeight="1" x14ac:dyDescent="0.2">
      <c r="A11" s="36"/>
      <c r="B11" s="19"/>
      <c r="C11" s="19"/>
      <c r="D11" s="19"/>
      <c r="E11" s="19"/>
      <c r="F11" s="20"/>
      <c r="G11" s="19"/>
      <c r="H11" s="19"/>
      <c r="I11" s="19"/>
      <c r="J11" s="37"/>
      <c r="K11" s="38"/>
      <c r="L11" s="10"/>
    </row>
    <row r="12" spans="1:12" ht="3" customHeight="1" x14ac:dyDescent="0.2">
      <c r="A12" s="36"/>
      <c r="B12" s="19"/>
      <c r="C12" s="19"/>
      <c r="D12" s="19"/>
      <c r="E12" s="19"/>
      <c r="F12" s="20"/>
      <c r="G12" s="19"/>
      <c r="H12" s="19"/>
      <c r="I12" s="19"/>
      <c r="J12" s="37"/>
      <c r="K12" s="38"/>
    </row>
    <row r="13" spans="1:12" x14ac:dyDescent="0.2">
      <c r="A13" s="39"/>
      <c r="B13" s="40" t="s">
        <v>6</v>
      </c>
      <c r="C13" s="40"/>
      <c r="D13" s="41"/>
      <c r="E13" s="42"/>
      <c r="G13" s="40" t="s">
        <v>7</v>
      </c>
      <c r="H13" s="40"/>
      <c r="I13" s="44"/>
      <c r="J13" s="45"/>
      <c r="K13" s="38"/>
    </row>
    <row r="14" spans="1:12" ht="5.0999999999999996" customHeight="1" x14ac:dyDescent="0.2">
      <c r="A14" s="39"/>
      <c r="B14" s="46"/>
      <c r="C14" s="44"/>
      <c r="D14" s="47"/>
      <c r="E14" s="47"/>
      <c r="G14" s="46"/>
      <c r="H14" s="44"/>
      <c r="I14" s="48"/>
      <c r="J14" s="49"/>
      <c r="K14" s="38"/>
    </row>
    <row r="15" spans="1:12" x14ac:dyDescent="0.2">
      <c r="A15" s="39"/>
      <c r="B15" s="50" t="s">
        <v>8</v>
      </c>
      <c r="C15" s="50"/>
      <c r="D15" s="47"/>
      <c r="E15" s="47"/>
      <c r="G15" s="50" t="s">
        <v>9</v>
      </c>
      <c r="H15" s="50"/>
      <c r="I15" s="47"/>
      <c r="J15" s="51"/>
      <c r="K15" s="38"/>
    </row>
    <row r="16" spans="1:12" ht="5.0999999999999996" customHeight="1" x14ac:dyDescent="0.2">
      <c r="A16" s="39"/>
      <c r="B16" s="52"/>
      <c r="C16" s="53"/>
      <c r="D16" s="47"/>
      <c r="E16" s="47"/>
      <c r="G16" s="52"/>
      <c r="H16" s="53"/>
      <c r="I16" s="47"/>
      <c r="J16" s="51"/>
      <c r="K16" s="38"/>
    </row>
    <row r="17" spans="1:11" x14ac:dyDescent="0.2">
      <c r="A17" s="39"/>
      <c r="B17" s="54" t="s">
        <v>10</v>
      </c>
      <c r="C17" s="54"/>
      <c r="D17" s="55">
        <v>29482616.629999999</v>
      </c>
      <c r="E17" s="55">
        <v>31617544.140000001</v>
      </c>
      <c r="G17" s="54" t="s">
        <v>11</v>
      </c>
      <c r="H17" s="54"/>
      <c r="I17" s="55">
        <v>2965929.71</v>
      </c>
      <c r="J17" s="56">
        <v>6983959.3600000003</v>
      </c>
      <c r="K17" s="38"/>
    </row>
    <row r="18" spans="1:11" x14ac:dyDescent="0.2">
      <c r="A18" s="39"/>
      <c r="B18" s="54" t="s">
        <v>12</v>
      </c>
      <c r="C18" s="54"/>
      <c r="D18" s="55">
        <v>70569493.090000004</v>
      </c>
      <c r="E18" s="55">
        <v>69190201.010000005</v>
      </c>
      <c r="G18" s="54" t="s">
        <v>13</v>
      </c>
      <c r="H18" s="54"/>
      <c r="I18" s="55">
        <v>0</v>
      </c>
      <c r="J18" s="56">
        <v>0</v>
      </c>
      <c r="K18" s="38"/>
    </row>
    <row r="19" spans="1:11" x14ac:dyDescent="0.2">
      <c r="A19" s="39"/>
      <c r="B19" s="54" t="s">
        <v>14</v>
      </c>
      <c r="C19" s="54"/>
      <c r="D19" s="55">
        <v>15236900.880000001</v>
      </c>
      <c r="E19" s="55">
        <v>4095323.48</v>
      </c>
      <c r="G19" s="54" t="s">
        <v>15</v>
      </c>
      <c r="H19" s="54"/>
      <c r="I19" s="55">
        <v>0</v>
      </c>
      <c r="J19" s="56">
        <v>0</v>
      </c>
      <c r="K19" s="38"/>
    </row>
    <row r="20" spans="1:11" x14ac:dyDescent="0.2">
      <c r="A20" s="39"/>
      <c r="B20" s="54" t="s">
        <v>16</v>
      </c>
      <c r="C20" s="54"/>
      <c r="D20" s="55">
        <v>239788.12</v>
      </c>
      <c r="E20" s="55">
        <v>239788.12</v>
      </c>
      <c r="G20" s="54" t="s">
        <v>17</v>
      </c>
      <c r="H20" s="54"/>
      <c r="I20" s="55">
        <v>0</v>
      </c>
      <c r="J20" s="56">
        <v>0</v>
      </c>
      <c r="K20" s="38"/>
    </row>
    <row r="21" spans="1:11" x14ac:dyDescent="0.2">
      <c r="A21" s="39"/>
      <c r="B21" s="54" t="s">
        <v>18</v>
      </c>
      <c r="C21" s="54"/>
      <c r="D21" s="55">
        <v>134329.38</v>
      </c>
      <c r="E21" s="55">
        <v>134329.38</v>
      </c>
      <c r="G21" s="54" t="s">
        <v>19</v>
      </c>
      <c r="H21" s="54"/>
      <c r="I21" s="55">
        <v>0</v>
      </c>
      <c r="J21" s="56">
        <v>0</v>
      </c>
      <c r="K21" s="38"/>
    </row>
    <row r="22" spans="1:11" ht="25.5" customHeight="1" x14ac:dyDescent="0.2">
      <c r="A22" s="39"/>
      <c r="B22" s="54" t="s">
        <v>20</v>
      </c>
      <c r="C22" s="54"/>
      <c r="D22" s="55">
        <v>0</v>
      </c>
      <c r="E22" s="55">
        <v>0</v>
      </c>
      <c r="G22" s="57" t="s">
        <v>21</v>
      </c>
      <c r="H22" s="57"/>
      <c r="I22" s="55">
        <v>74600</v>
      </c>
      <c r="J22" s="56">
        <v>73760</v>
      </c>
      <c r="K22" s="38"/>
    </row>
    <row r="23" spans="1:11" x14ac:dyDescent="0.2">
      <c r="A23" s="39"/>
      <c r="B23" s="54" t="s">
        <v>22</v>
      </c>
      <c r="C23" s="54"/>
      <c r="D23" s="55">
        <v>64084</v>
      </c>
      <c r="E23" s="55">
        <v>64084</v>
      </c>
      <c r="G23" s="54" t="s">
        <v>23</v>
      </c>
      <c r="H23" s="54"/>
      <c r="I23" s="55">
        <v>0</v>
      </c>
      <c r="J23" s="56">
        <v>0</v>
      </c>
      <c r="K23" s="38"/>
    </row>
    <row r="24" spans="1:11" x14ac:dyDescent="0.2">
      <c r="A24" s="39"/>
      <c r="B24" s="58"/>
      <c r="C24" s="59"/>
      <c r="D24" s="60"/>
      <c r="E24" s="60"/>
      <c r="G24" s="54" t="s">
        <v>24</v>
      </c>
      <c r="H24" s="54"/>
      <c r="I24" s="55">
        <v>8057073.6699999999</v>
      </c>
      <c r="J24" s="56">
        <v>12618.67</v>
      </c>
      <c r="K24" s="38"/>
    </row>
    <row r="25" spans="1:11" x14ac:dyDescent="0.2">
      <c r="A25" s="61"/>
      <c r="B25" s="50" t="s">
        <v>25</v>
      </c>
      <c r="C25" s="50"/>
      <c r="D25" s="62">
        <f>SUM(D17:D23)</f>
        <v>115727212.09999999</v>
      </c>
      <c r="E25" s="62">
        <f>SUM(E17:E23)</f>
        <v>105341270.13000001</v>
      </c>
      <c r="F25" s="63"/>
      <c r="G25" s="46"/>
      <c r="H25" s="44"/>
      <c r="I25" s="64"/>
      <c r="J25" s="65"/>
      <c r="K25" s="38"/>
    </row>
    <row r="26" spans="1:11" x14ac:dyDescent="0.2">
      <c r="A26" s="61"/>
      <c r="B26" s="46"/>
      <c r="C26" s="66"/>
      <c r="D26" s="64"/>
      <c r="E26" s="64"/>
      <c r="F26" s="63"/>
      <c r="G26" s="50" t="s">
        <v>26</v>
      </c>
      <c r="H26" s="50"/>
      <c r="I26" s="62">
        <f>SUM(I17:I24)</f>
        <v>11097603.379999999</v>
      </c>
      <c r="J26" s="67">
        <f>SUM(J17:J24)</f>
        <v>7070338.0300000003</v>
      </c>
      <c r="K26" s="38"/>
    </row>
    <row r="27" spans="1:11" x14ac:dyDescent="0.2">
      <c r="A27" s="39"/>
      <c r="B27" s="58"/>
      <c r="C27" s="58"/>
      <c r="D27" s="60"/>
      <c r="E27" s="60"/>
      <c r="G27" s="68"/>
      <c r="H27" s="59"/>
      <c r="I27" s="60"/>
      <c r="J27" s="69"/>
      <c r="K27" s="38"/>
    </row>
    <row r="28" spans="1:11" x14ac:dyDescent="0.2">
      <c r="A28" s="39"/>
      <c r="B28" s="50" t="s">
        <v>27</v>
      </c>
      <c r="C28" s="50"/>
      <c r="D28" s="47"/>
      <c r="E28" s="47"/>
      <c r="G28" s="50" t="s">
        <v>28</v>
      </c>
      <c r="H28" s="50"/>
      <c r="I28" s="47"/>
      <c r="J28" s="51"/>
      <c r="K28" s="38"/>
    </row>
    <row r="29" spans="1:11" x14ac:dyDescent="0.2">
      <c r="A29" s="39"/>
      <c r="B29" s="58"/>
      <c r="C29" s="58"/>
      <c r="D29" s="60"/>
      <c r="E29" s="60"/>
      <c r="G29" s="58"/>
      <c r="H29" s="59"/>
      <c r="I29" s="60"/>
      <c r="J29" s="69"/>
      <c r="K29" s="38"/>
    </row>
    <row r="30" spans="1:11" x14ac:dyDescent="0.2">
      <c r="A30" s="39"/>
      <c r="B30" s="54" t="s">
        <v>29</v>
      </c>
      <c r="C30" s="54"/>
      <c r="D30" s="55">
        <v>0</v>
      </c>
      <c r="E30" s="55">
        <v>0</v>
      </c>
      <c r="G30" s="54" t="s">
        <v>30</v>
      </c>
      <c r="H30" s="54"/>
      <c r="I30" s="55">
        <v>0</v>
      </c>
      <c r="J30" s="56">
        <v>0</v>
      </c>
      <c r="K30" s="38"/>
    </row>
    <row r="31" spans="1:11" x14ac:dyDescent="0.2">
      <c r="A31" s="39"/>
      <c r="B31" s="54" t="s">
        <v>31</v>
      </c>
      <c r="C31" s="54"/>
      <c r="D31" s="55">
        <v>0</v>
      </c>
      <c r="E31" s="55">
        <v>0</v>
      </c>
      <c r="G31" s="54" t="s">
        <v>32</v>
      </c>
      <c r="H31" s="54"/>
      <c r="I31" s="55">
        <v>0</v>
      </c>
      <c r="J31" s="56">
        <v>0</v>
      </c>
      <c r="K31" s="38"/>
    </row>
    <row r="32" spans="1:11" x14ac:dyDescent="0.2">
      <c r="A32" s="39"/>
      <c r="B32" s="54" t="s">
        <v>33</v>
      </c>
      <c r="C32" s="54"/>
      <c r="D32" s="55">
        <v>226831445.66999999</v>
      </c>
      <c r="E32" s="55">
        <v>226831445.66999999</v>
      </c>
      <c r="G32" s="54" t="s">
        <v>34</v>
      </c>
      <c r="H32" s="54"/>
      <c r="I32" s="55">
        <v>0</v>
      </c>
      <c r="J32" s="56">
        <v>0</v>
      </c>
      <c r="K32" s="38"/>
    </row>
    <row r="33" spans="1:11" x14ac:dyDescent="0.2">
      <c r="A33" s="39"/>
      <c r="B33" s="54" t="s">
        <v>35</v>
      </c>
      <c r="C33" s="54"/>
      <c r="D33" s="55">
        <v>188165675.19</v>
      </c>
      <c r="E33" s="55">
        <v>188165675.19</v>
      </c>
      <c r="G33" s="54" t="s">
        <v>36</v>
      </c>
      <c r="H33" s="54"/>
      <c r="I33" s="55">
        <v>0</v>
      </c>
      <c r="J33" s="56">
        <v>0</v>
      </c>
      <c r="K33" s="38"/>
    </row>
    <row r="34" spans="1:11" ht="26.25" customHeight="1" x14ac:dyDescent="0.2">
      <c r="A34" s="39"/>
      <c r="B34" s="54" t="s">
        <v>37</v>
      </c>
      <c r="C34" s="54"/>
      <c r="D34" s="55">
        <v>2442117.84</v>
      </c>
      <c r="E34" s="55">
        <v>2442117.84</v>
      </c>
      <c r="G34" s="57" t="s">
        <v>38</v>
      </c>
      <c r="H34" s="57"/>
      <c r="I34" s="55">
        <v>0</v>
      </c>
      <c r="J34" s="56">
        <v>0</v>
      </c>
      <c r="K34" s="38"/>
    </row>
    <row r="35" spans="1:11" x14ac:dyDescent="0.2">
      <c r="A35" s="39"/>
      <c r="B35" s="54" t="s">
        <v>39</v>
      </c>
      <c r="C35" s="54"/>
      <c r="D35" s="55">
        <v>-196816246.90000001</v>
      </c>
      <c r="E35" s="55">
        <v>-196816246.90000001</v>
      </c>
      <c r="G35" s="54" t="s">
        <v>40</v>
      </c>
      <c r="H35" s="54"/>
      <c r="I35" s="55">
        <v>1884497.9199999999</v>
      </c>
      <c r="J35" s="56">
        <v>1884497.9199999999</v>
      </c>
      <c r="K35" s="38"/>
    </row>
    <row r="36" spans="1:11" x14ac:dyDescent="0.2">
      <c r="A36" s="39"/>
      <c r="B36" s="54" t="s">
        <v>41</v>
      </c>
      <c r="C36" s="54"/>
      <c r="D36" s="55">
        <v>2927584.04</v>
      </c>
      <c r="E36" s="55">
        <v>2927584.04</v>
      </c>
      <c r="G36" s="58"/>
      <c r="H36" s="59"/>
      <c r="I36" s="60"/>
      <c r="J36" s="69"/>
      <c r="K36" s="38"/>
    </row>
    <row r="37" spans="1:11" x14ac:dyDescent="0.2">
      <c r="A37" s="39"/>
      <c r="B37" s="54" t="s">
        <v>42</v>
      </c>
      <c r="C37" s="54"/>
      <c r="D37" s="55">
        <v>0</v>
      </c>
      <c r="E37" s="55">
        <v>0</v>
      </c>
      <c r="G37" s="50" t="s">
        <v>43</v>
      </c>
      <c r="H37" s="50"/>
      <c r="I37" s="62">
        <f>SUM(I30:I35)</f>
        <v>1884497.9199999999</v>
      </c>
      <c r="J37" s="67">
        <f>SUM(J30:J35)</f>
        <v>1884497.9199999999</v>
      </c>
      <c r="K37" s="38"/>
    </row>
    <row r="38" spans="1:11" x14ac:dyDescent="0.2">
      <c r="A38" s="39"/>
      <c r="B38" s="54" t="s">
        <v>44</v>
      </c>
      <c r="C38" s="54"/>
      <c r="D38" s="55">
        <v>0</v>
      </c>
      <c r="E38" s="55">
        <v>0</v>
      </c>
      <c r="G38" s="46"/>
      <c r="H38" s="66"/>
      <c r="I38" s="64"/>
      <c r="J38" s="65"/>
      <c r="K38" s="38"/>
    </row>
    <row r="39" spans="1:11" x14ac:dyDescent="0.2">
      <c r="A39" s="39"/>
      <c r="B39" s="58"/>
      <c r="C39" s="59"/>
      <c r="D39" s="60"/>
      <c r="E39" s="60"/>
      <c r="G39" s="50" t="s">
        <v>45</v>
      </c>
      <c r="H39" s="50"/>
      <c r="I39" s="62">
        <f>I26+I37</f>
        <v>12982101.299999999</v>
      </c>
      <c r="J39" s="67">
        <f>J26+J37</f>
        <v>8954835.9499999993</v>
      </c>
      <c r="K39" s="38"/>
    </row>
    <row r="40" spans="1:11" x14ac:dyDescent="0.2">
      <c r="A40" s="61"/>
      <c r="B40" s="50" t="s">
        <v>46</v>
      </c>
      <c r="C40" s="50"/>
      <c r="D40" s="62">
        <f>SUM(D30:D38)</f>
        <v>223550575.83999997</v>
      </c>
      <c r="E40" s="62">
        <f>SUM(E30:E38)</f>
        <v>223550575.83999997</v>
      </c>
      <c r="F40" s="63"/>
      <c r="G40" s="46"/>
      <c r="H40" s="70"/>
      <c r="I40" s="64"/>
      <c r="J40" s="65"/>
      <c r="K40" s="38"/>
    </row>
    <row r="41" spans="1:11" x14ac:dyDescent="0.2">
      <c r="A41" s="39"/>
      <c r="B41" s="58"/>
      <c r="C41" s="46"/>
      <c r="D41" s="60"/>
      <c r="E41" s="60"/>
      <c r="G41" s="40" t="s">
        <v>47</v>
      </c>
      <c r="H41" s="40"/>
      <c r="I41" s="60"/>
      <c r="J41" s="69"/>
      <c r="K41" s="38"/>
    </row>
    <row r="42" spans="1:11" x14ac:dyDescent="0.2">
      <c r="A42" s="39"/>
      <c r="B42" s="50" t="s">
        <v>48</v>
      </c>
      <c r="C42" s="50"/>
      <c r="D42" s="62">
        <f>D25+D40</f>
        <v>339277787.93999994</v>
      </c>
      <c r="E42" s="62">
        <f>E25+E40</f>
        <v>328891845.96999997</v>
      </c>
      <c r="G42" s="46"/>
      <c r="H42" s="70"/>
      <c r="I42" s="60"/>
      <c r="J42" s="69"/>
      <c r="K42" s="38"/>
    </row>
    <row r="43" spans="1:11" x14ac:dyDescent="0.2">
      <c r="A43" s="39"/>
      <c r="B43" s="58"/>
      <c r="C43" s="58"/>
      <c r="D43" s="60"/>
      <c r="E43" s="60"/>
      <c r="G43" s="50" t="s">
        <v>49</v>
      </c>
      <c r="H43" s="50"/>
      <c r="I43" s="62">
        <f>SUM(I45:I47)</f>
        <v>283833525.48000002</v>
      </c>
      <c r="J43" s="67">
        <f>SUM(J45:J47)</f>
        <v>283833525.48000002</v>
      </c>
      <c r="K43" s="38"/>
    </row>
    <row r="44" spans="1:11" x14ac:dyDescent="0.2">
      <c r="A44" s="39"/>
      <c r="B44" s="58"/>
      <c r="C44" s="58"/>
      <c r="D44" s="60"/>
      <c r="E44" s="60"/>
      <c r="G44" s="58"/>
      <c r="H44" s="42"/>
      <c r="I44" s="60"/>
      <c r="J44" s="69"/>
      <c r="K44" s="38"/>
    </row>
    <row r="45" spans="1:11" x14ac:dyDescent="0.2">
      <c r="A45" s="39"/>
      <c r="B45" s="58"/>
      <c r="C45" s="58"/>
      <c r="D45" s="60"/>
      <c r="E45" s="60"/>
      <c r="G45" s="54" t="s">
        <v>50</v>
      </c>
      <c r="H45" s="54"/>
      <c r="I45" s="55">
        <v>260975111.28</v>
      </c>
      <c r="J45" s="56">
        <v>260975111.28</v>
      </c>
      <c r="K45" s="38"/>
    </row>
    <row r="46" spans="1:11" x14ac:dyDescent="0.2">
      <c r="A46" s="39"/>
      <c r="B46" s="58"/>
      <c r="C46" s="71"/>
      <c r="D46" s="71"/>
      <c r="E46" s="60"/>
      <c r="G46" s="54" t="s">
        <v>51</v>
      </c>
      <c r="H46" s="54"/>
      <c r="I46" s="55">
        <v>22858414.199999999</v>
      </c>
      <c r="J46" s="56">
        <v>22858414.199999999</v>
      </c>
      <c r="K46" s="38"/>
    </row>
    <row r="47" spans="1:11" x14ac:dyDescent="0.2">
      <c r="A47" s="39"/>
      <c r="B47" s="58"/>
      <c r="C47" s="71"/>
      <c r="D47" s="71"/>
      <c r="E47" s="60"/>
      <c r="G47" s="54" t="s">
        <v>52</v>
      </c>
      <c r="H47" s="54"/>
      <c r="I47" s="55">
        <v>0</v>
      </c>
      <c r="J47" s="56">
        <v>0</v>
      </c>
      <c r="K47" s="38"/>
    </row>
    <row r="48" spans="1:11" x14ac:dyDescent="0.2">
      <c r="A48" s="39"/>
      <c r="B48" s="58"/>
      <c r="C48" s="71"/>
      <c r="D48" s="71"/>
      <c r="E48" s="60"/>
      <c r="G48" s="58"/>
      <c r="H48" s="42"/>
      <c r="I48" s="60"/>
      <c r="J48" s="69"/>
      <c r="K48" s="38"/>
    </row>
    <row r="49" spans="1:11" x14ac:dyDescent="0.2">
      <c r="A49" s="39"/>
      <c r="B49" s="58"/>
      <c r="C49" s="71"/>
      <c r="D49" s="71"/>
      <c r="E49" s="60"/>
      <c r="G49" s="50" t="s">
        <v>53</v>
      </c>
      <c r="H49" s="50"/>
      <c r="I49" s="62">
        <f>SUM(I51:I55)</f>
        <v>42462161.159999996</v>
      </c>
      <c r="J49" s="67">
        <f>SUM(J51:J55)</f>
        <v>36103484.539999999</v>
      </c>
      <c r="K49" s="38"/>
    </row>
    <row r="50" spans="1:11" x14ac:dyDescent="0.2">
      <c r="A50" s="39"/>
      <c r="B50" s="58"/>
      <c r="C50" s="71"/>
      <c r="D50" s="71"/>
      <c r="E50" s="60"/>
      <c r="G50" s="46"/>
      <c r="H50" s="42"/>
      <c r="I50" s="72"/>
      <c r="J50" s="73"/>
      <c r="K50" s="38"/>
    </row>
    <row r="51" spans="1:11" x14ac:dyDescent="0.2">
      <c r="A51" s="39"/>
      <c r="B51" s="58"/>
      <c r="C51" s="71"/>
      <c r="D51" s="71"/>
      <c r="E51" s="60"/>
      <c r="G51" s="54" t="s">
        <v>54</v>
      </c>
      <c r="H51" s="54"/>
      <c r="I51" s="55">
        <v>5703376.6900000004</v>
      </c>
      <c r="J51" s="56">
        <v>-15659375.25</v>
      </c>
      <c r="K51" s="38"/>
    </row>
    <row r="52" spans="1:11" x14ac:dyDescent="0.2">
      <c r="A52" s="39"/>
      <c r="B52" s="58"/>
      <c r="C52" s="71"/>
      <c r="D52" s="71"/>
      <c r="E52" s="60"/>
      <c r="G52" s="54" t="s">
        <v>55</v>
      </c>
      <c r="H52" s="54"/>
      <c r="I52" s="55">
        <v>35861683.82</v>
      </c>
      <c r="J52" s="56">
        <v>50865759.140000001</v>
      </c>
      <c r="K52" s="38"/>
    </row>
    <row r="53" spans="1:11" x14ac:dyDescent="0.2">
      <c r="A53" s="39"/>
      <c r="B53" s="58"/>
      <c r="C53" s="71"/>
      <c r="D53" s="71"/>
      <c r="E53" s="60"/>
      <c r="G53" s="54" t="s">
        <v>56</v>
      </c>
      <c r="H53" s="54"/>
      <c r="I53" s="55">
        <v>0</v>
      </c>
      <c r="J53" s="56">
        <v>0</v>
      </c>
      <c r="K53" s="38"/>
    </row>
    <row r="54" spans="1:11" x14ac:dyDescent="0.2">
      <c r="A54" s="39"/>
      <c r="B54" s="58"/>
      <c r="C54" s="58"/>
      <c r="D54" s="60"/>
      <c r="E54" s="60"/>
      <c r="G54" s="54" t="s">
        <v>57</v>
      </c>
      <c r="H54" s="54"/>
      <c r="I54" s="55">
        <v>0</v>
      </c>
      <c r="J54" s="56">
        <v>0</v>
      </c>
      <c r="K54" s="38"/>
    </row>
    <row r="55" spans="1:11" x14ac:dyDescent="0.2">
      <c r="A55" s="39"/>
      <c r="B55" s="58"/>
      <c r="C55" s="58"/>
      <c r="D55" s="60"/>
      <c r="E55" s="60"/>
      <c r="G55" s="54" t="s">
        <v>58</v>
      </c>
      <c r="H55" s="54"/>
      <c r="I55" s="55">
        <v>897100.65</v>
      </c>
      <c r="J55" s="56">
        <v>897100.65</v>
      </c>
      <c r="K55" s="38"/>
    </row>
    <row r="56" spans="1:11" x14ac:dyDescent="0.2">
      <c r="A56" s="39"/>
      <c r="B56" s="58"/>
      <c r="C56" s="58"/>
      <c r="D56" s="60"/>
      <c r="E56" s="60"/>
      <c r="G56" s="58"/>
      <c r="H56" s="42"/>
      <c r="I56" s="60"/>
      <c r="J56" s="69"/>
      <c r="K56" s="38"/>
    </row>
    <row r="57" spans="1:11" ht="25.5" customHeight="1" x14ac:dyDescent="0.2">
      <c r="A57" s="39"/>
      <c r="B57" s="58"/>
      <c r="C57" s="58"/>
      <c r="D57" s="60"/>
      <c r="E57" s="60"/>
      <c r="G57" s="50" t="s">
        <v>59</v>
      </c>
      <c r="H57" s="50"/>
      <c r="I57" s="62">
        <f>SUM(I59:I60)</f>
        <v>0</v>
      </c>
      <c r="J57" s="67">
        <f>SUM(J59:J60)</f>
        <v>0</v>
      </c>
      <c r="K57" s="38"/>
    </row>
    <row r="58" spans="1:11" x14ac:dyDescent="0.2">
      <c r="A58" s="39"/>
      <c r="B58" s="58"/>
      <c r="C58" s="58"/>
      <c r="D58" s="60"/>
      <c r="E58" s="60"/>
      <c r="G58" s="58"/>
      <c r="H58" s="42"/>
      <c r="I58" s="60"/>
      <c r="J58" s="69"/>
      <c r="K58" s="38"/>
    </row>
    <row r="59" spans="1:11" x14ac:dyDescent="0.2">
      <c r="A59" s="39"/>
      <c r="B59" s="58"/>
      <c r="C59" s="58"/>
      <c r="D59" s="60"/>
      <c r="E59" s="60"/>
      <c r="G59" s="54" t="s">
        <v>60</v>
      </c>
      <c r="H59" s="54"/>
      <c r="I59" s="55">
        <v>0</v>
      </c>
      <c r="J59" s="56">
        <v>0</v>
      </c>
      <c r="K59" s="38"/>
    </row>
    <row r="60" spans="1:11" x14ac:dyDescent="0.2">
      <c r="A60" s="39"/>
      <c r="B60" s="58"/>
      <c r="C60" s="58"/>
      <c r="D60" s="60"/>
      <c r="E60" s="60"/>
      <c r="G60" s="54" t="s">
        <v>61</v>
      </c>
      <c r="H60" s="54"/>
      <c r="I60" s="55">
        <v>0</v>
      </c>
      <c r="J60" s="56">
        <v>0</v>
      </c>
      <c r="K60" s="38"/>
    </row>
    <row r="61" spans="1:11" ht="9.9499999999999993" customHeight="1" x14ac:dyDescent="0.2">
      <c r="A61" s="39"/>
      <c r="B61" s="58"/>
      <c r="C61" s="58"/>
      <c r="D61" s="60"/>
      <c r="E61" s="60"/>
      <c r="G61" s="58"/>
      <c r="H61" s="74"/>
      <c r="I61" s="60"/>
      <c r="J61" s="69"/>
      <c r="K61" s="38"/>
    </row>
    <row r="62" spans="1:11" x14ac:dyDescent="0.2">
      <c r="A62" s="39"/>
      <c r="B62" s="58"/>
      <c r="C62" s="58"/>
      <c r="D62" s="60"/>
      <c r="E62" s="60"/>
      <c r="G62" s="50" t="s">
        <v>62</v>
      </c>
      <c r="H62" s="50"/>
      <c r="I62" s="62">
        <f>I43+I49+I57</f>
        <v>326295686.63999999</v>
      </c>
      <c r="J62" s="67">
        <f>J43+J49+J57</f>
        <v>319937010.02000004</v>
      </c>
      <c r="K62" s="38"/>
    </row>
    <row r="63" spans="1:11" ht="9.9499999999999993" customHeight="1" x14ac:dyDescent="0.2">
      <c r="A63" s="39"/>
      <c r="B63" s="58"/>
      <c r="C63" s="58"/>
      <c r="D63" s="60"/>
      <c r="E63" s="60"/>
      <c r="G63" s="58"/>
      <c r="H63" s="42"/>
      <c r="I63" s="60"/>
      <c r="J63" s="69"/>
      <c r="K63" s="38"/>
    </row>
    <row r="64" spans="1:11" x14ac:dyDescent="0.2">
      <c r="A64" s="39"/>
      <c r="B64" s="58"/>
      <c r="C64" s="58"/>
      <c r="D64" s="60"/>
      <c r="E64" s="60"/>
      <c r="G64" s="50" t="s">
        <v>63</v>
      </c>
      <c r="H64" s="50"/>
      <c r="I64" s="62">
        <f>I39+I62</f>
        <v>339277787.94</v>
      </c>
      <c r="J64" s="67">
        <f>J39+J62</f>
        <v>328891845.97000003</v>
      </c>
      <c r="K64" s="38"/>
    </row>
    <row r="65" spans="1:12" ht="6" customHeight="1" x14ac:dyDescent="0.2">
      <c r="A65" s="75"/>
      <c r="B65" s="76"/>
      <c r="C65" s="76"/>
      <c r="D65" s="76"/>
      <c r="E65" s="76"/>
      <c r="F65" s="77"/>
      <c r="G65" s="76"/>
      <c r="H65" s="76"/>
      <c r="I65" s="76"/>
      <c r="J65" s="78"/>
      <c r="K65" s="79"/>
    </row>
    <row r="66" spans="1:12" ht="6" customHeight="1" x14ac:dyDescent="0.2">
      <c r="A66" s="80"/>
      <c r="B66" s="42"/>
      <c r="C66" s="81"/>
      <c r="D66" s="82"/>
      <c r="E66" s="82"/>
      <c r="G66" s="83"/>
      <c r="H66" s="81"/>
      <c r="I66" s="82"/>
      <c r="J66" s="84"/>
    </row>
    <row r="67" spans="1:12" ht="6" customHeight="1" x14ac:dyDescent="0.2">
      <c r="A67" s="85"/>
      <c r="B67" s="86"/>
      <c r="C67" s="87"/>
      <c r="D67" s="88"/>
      <c r="E67" s="88"/>
      <c r="F67" s="89"/>
      <c r="G67" s="90"/>
      <c r="H67" s="87"/>
      <c r="I67" s="88"/>
      <c r="J67" s="91"/>
    </row>
    <row r="68" spans="1:12" ht="6" customHeight="1" x14ac:dyDescent="0.2">
      <c r="B68" s="42"/>
      <c r="C68" s="81"/>
      <c r="D68" s="82"/>
      <c r="E68" s="82"/>
      <c r="G68" s="83"/>
      <c r="H68" s="81"/>
      <c r="I68" s="82"/>
      <c r="J68" s="82"/>
    </row>
    <row r="69" spans="1:12" ht="15" customHeight="1" x14ac:dyDescent="0.2">
      <c r="B69" s="92" t="s">
        <v>64</v>
      </c>
      <c r="C69" s="92"/>
      <c r="D69" s="92"/>
      <c r="E69" s="92"/>
      <c r="F69" s="92"/>
      <c r="G69" s="92"/>
      <c r="H69" s="92"/>
      <c r="I69" s="92"/>
      <c r="J69" s="92"/>
    </row>
    <row r="70" spans="1:12" ht="9.75" customHeight="1" x14ac:dyDescent="0.2">
      <c r="B70" s="42"/>
      <c r="C70" s="81"/>
      <c r="D70" s="82"/>
      <c r="E70" s="82"/>
      <c r="G70" s="83"/>
      <c r="H70" s="81"/>
      <c r="I70" s="82"/>
      <c r="J70" s="82"/>
    </row>
    <row r="71" spans="1:12" ht="50.1" customHeight="1" x14ac:dyDescent="0.2">
      <c r="B71" s="42"/>
      <c r="C71" s="93"/>
      <c r="D71" s="93"/>
      <c r="E71" s="82"/>
      <c r="G71" s="94"/>
      <c r="H71" s="94"/>
      <c r="I71" s="82"/>
      <c r="J71" s="82"/>
    </row>
    <row r="72" spans="1:12" ht="14.1" customHeight="1" x14ac:dyDescent="0.2">
      <c r="B72" s="95"/>
      <c r="C72" s="96" t="str">
        <f>+[1]EA!C61</f>
        <v>DR JESUS MARIA CONTRERAS ESPARZA</v>
      </c>
      <c r="D72" s="96"/>
      <c r="E72" s="82"/>
      <c r="F72" s="82"/>
      <c r="G72" s="97" t="str">
        <f>+[1]EA!G61</f>
        <v>C.P. DANIEL ROCHA GUTIERREZ</v>
      </c>
      <c r="H72" s="97"/>
      <c r="I72" s="44"/>
      <c r="J72" s="82"/>
    </row>
    <row r="73" spans="1:12" ht="14.1" customHeight="1" x14ac:dyDescent="0.2">
      <c r="B73" s="98"/>
      <c r="C73" s="99" t="str">
        <f>+[1]EA!C62</f>
        <v>RECTOR</v>
      </c>
      <c r="D73" s="99"/>
      <c r="E73" s="100"/>
      <c r="F73" s="100"/>
      <c r="G73" s="101" t="str">
        <f>+[1]EA!G62</f>
        <v>SECRETARIO DE ADMINISTRACION Y FINANZAS</v>
      </c>
      <c r="H73" s="101"/>
      <c r="I73" s="44"/>
      <c r="J73" s="82"/>
      <c r="K73" s="6"/>
      <c r="L73" s="10"/>
    </row>
  </sheetData>
  <sheetProtection formatCells="0" selectLockedCells="1"/>
  <mergeCells count="74">
    <mergeCell ref="C73:D73"/>
    <mergeCell ref="G73:H73"/>
    <mergeCell ref="G64:H64"/>
    <mergeCell ref="B69:J69"/>
    <mergeCell ref="C71:D71"/>
    <mergeCell ref="G71:H71"/>
    <mergeCell ref="C72:D72"/>
    <mergeCell ref="G72:H72"/>
    <mergeCell ref="G54:H54"/>
    <mergeCell ref="G55:H55"/>
    <mergeCell ref="G57:H57"/>
    <mergeCell ref="G59:H59"/>
    <mergeCell ref="G60:H60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B38:C38"/>
    <mergeCell ref="G39:H39"/>
    <mergeCell ref="B40:C40"/>
    <mergeCell ref="G41:H41"/>
    <mergeCell ref="B42:C42"/>
    <mergeCell ref="G43:H43"/>
    <mergeCell ref="B34:C34"/>
    <mergeCell ref="G34:H34"/>
    <mergeCell ref="B35:C35"/>
    <mergeCell ref="G35:H35"/>
    <mergeCell ref="B36:C36"/>
    <mergeCell ref="B37:C37"/>
    <mergeCell ref="G37:H37"/>
    <mergeCell ref="B31:C31"/>
    <mergeCell ref="G31:H31"/>
    <mergeCell ref="B32:C32"/>
    <mergeCell ref="G32:H32"/>
    <mergeCell ref="B33:C33"/>
    <mergeCell ref="G33:H33"/>
    <mergeCell ref="G24:H24"/>
    <mergeCell ref="B25:C25"/>
    <mergeCell ref="G26:H26"/>
    <mergeCell ref="B28:C28"/>
    <mergeCell ref="G28:H28"/>
    <mergeCell ref="B30:C30"/>
    <mergeCell ref="G30:H30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E6:G6"/>
    <mergeCell ref="A9:A10"/>
    <mergeCell ref="B9:C10"/>
    <mergeCell ref="F9:F10"/>
    <mergeCell ref="G9:H10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rintOptions horizontalCentered="1" verticalCentered="1"/>
  <pageMargins left="0" right="0" top="0.31496062992125984" bottom="0.59055118110236227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2017-08-24T17:34:45Z</cp:lastPrinted>
  <dcterms:created xsi:type="dcterms:W3CDTF">2017-08-24T17:34:30Z</dcterms:created>
  <dcterms:modified xsi:type="dcterms:W3CDTF">2017-08-24T17:35:08Z</dcterms:modified>
</cp:coreProperties>
</file>