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<sst xmlns="http://schemas.openxmlformats.org/spreadsheetml/2006/main" count="62" uniqueCount="61">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</sst>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39497337.359999999</v>
      </c>
      <c r="C5" s="20">
        <v>30069848.149999999</v>
      </c>
      <c r="D5" s="9" t="s">
        <v>36</v>
      </c>
      <c r="E5" s="20">
        <v>18599676.199999999</v>
      </c>
      <c r="F5" s="23">
        <v>7020.41</v>
      </c>
    </row>
    <row r="6" spans="1:6" x14ac:dyDescent="0.2">
      <c r="A6" s="9" t="s">
        <v>23</v>
      </c>
      <c r="B6" s="20">
        <v>91989629.670000002</v>
      </c>
      <c r="C6" s="20">
        <v>81600393.950000003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24227161.199999999</v>
      </c>
      <c r="C7" s="20">
        <v>4513050.6100000003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239788.12</v>
      </c>
      <c r="C8" s="20">
        <v>239788.12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260329.38</v>
      </c>
      <c r="C9" s="20">
        <v>260329.38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72010</v>
      </c>
      <c r="F10" s="23">
        <v>72010</v>
      </c>
    </row>
    <row r="11" spans="1:6" x14ac:dyDescent="0.2">
      <c r="A11" s="9" t="s">
        <v>17</v>
      </c>
      <c r="B11" s="20">
        <v>86519.35</v>
      </c>
      <c r="C11" s="20">
        <v>86519.35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894202.33</v>
      </c>
      <c r="F12" s="23">
        <v>894202.33</v>
      </c>
    </row>
    <row r="13" spans="1:6" x14ac:dyDescent="0.2">
      <c r="A13" s="8" t="s">
        <v>52</v>
      </c>
      <c r="B13" s="22">
        <f>SUM(B5:B11)</f>
        <v>156300765.07999998</v>
      </c>
      <c r="C13" s="22">
        <f>SUM(C5:C11)</f>
        <v>116769929.55999999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19565888.529999997</v>
      </c>
      <c r="F14" s="27">
        <f>SUM(F5:F12)</f>
        <v>973232.74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274021675.68000001</v>
      </c>
      <c r="C18" s="20">
        <v>274021675.68000001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225749587.81999999</v>
      </c>
      <c r="C19" s="20">
        <v>222571461.81999999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2442117.84</v>
      </c>
      <c r="C20" s="20">
        <v>2442117.84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-262531408.09999999</v>
      </c>
      <c r="C21" s="20">
        <v>-262531408.09999999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2927584.04</v>
      </c>
      <c r="C22" s="20">
        <v>2927584.04</v>
      </c>
      <c r="D22" s="9" t="s">
        <v>12</v>
      </c>
      <c r="E22" s="20">
        <v>999898.5</v>
      </c>
      <c r="F22" s="23">
        <v>999898.5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999898.5</v>
      </c>
      <c r="F24" s="27">
        <f>SUM(F17:F22)</f>
        <v>999898.5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242609557.27999997</v>
      </c>
      <c r="C26" s="22">
        <f>SUM(C16:C24)</f>
        <v>239431431.27999997</v>
      </c>
      <c r="D26" s="12" t="s">
        <v>50</v>
      </c>
      <c r="E26" s="22">
        <f>SUM(E24+E14)</f>
        <v>20565787.029999997</v>
      </c>
      <c r="F26" s="27">
        <f>SUM(F14+F24)</f>
        <v>1973131.24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398910322.35999995</v>
      </c>
      <c r="C28" s="22">
        <f>C13+C26</f>
        <v>356201360.83999997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342225127.38999999</v>
      </c>
      <c r="F30" s="27">
        <f>SUM(F31:F33)</f>
        <v>366814529.5</v>
      </c>
    </row>
    <row r="31" spans="1:6" x14ac:dyDescent="0.2">
      <c r="A31" s="16"/>
      <c r="B31" s="14"/>
      <c r="C31" s="15"/>
      <c r="D31" s="9" t="s">
        <v>2</v>
      </c>
      <c r="E31" s="20">
        <v>319366713.19</v>
      </c>
      <c r="F31" s="23">
        <v>343956115.30000001</v>
      </c>
    </row>
    <row r="32" spans="1:6" x14ac:dyDescent="0.2">
      <c r="A32" s="16"/>
      <c r="B32" s="14"/>
      <c r="C32" s="15"/>
      <c r="D32" s="9" t="s">
        <v>13</v>
      </c>
      <c r="E32" s="20">
        <v>22858414.199999999</v>
      </c>
      <c r="F32" s="23">
        <v>22858414.199999999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36119407.939999998</v>
      </c>
      <c r="F35" s="27">
        <f>SUM(F36:F40)</f>
        <v>-12586299.9</v>
      </c>
    </row>
    <row r="36" spans="1:6" x14ac:dyDescent="0.2">
      <c r="A36" s="16"/>
      <c r="B36" s="14"/>
      <c r="C36" s="15"/>
      <c r="D36" s="9" t="s">
        <v>46</v>
      </c>
      <c r="E36" s="20">
        <v>56001784.619999997</v>
      </c>
      <c r="F36" s="23">
        <v>-9875230.1300000008</v>
      </c>
    </row>
    <row r="37" spans="1:6" x14ac:dyDescent="0.2">
      <c r="A37" s="16"/>
      <c r="B37" s="14"/>
      <c r="C37" s="15"/>
      <c r="D37" s="9" t="s">
        <v>14</v>
      </c>
      <c r="E37" s="20">
        <v>-19882376.68</v>
      </c>
      <c r="F37" s="23">
        <v>-2711069.77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378344535.32999998</v>
      </c>
      <c r="F46" s="27">
        <f>SUM(F42+F35+F30)</f>
        <v>354228229.60000002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398910322.35999995</v>
      </c>
      <c r="F48" s="22">
        <f>F46+F26</f>
        <v>356201360.84000003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2022-10-10T16:59:58Z</cp:lastPrinted>
  <dcterms:created xsi:type="dcterms:W3CDTF">2012-12-11T20:26:08Z</dcterms:created>
  <dcterms:modified xsi:type="dcterms:W3CDTF">2022-10-10T17:00:44Z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