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JUNIO 2017\"/>
    </mc:Choice>
  </mc:AlternateContent>
  <bookViews>
    <workbookView xWindow="0" yWindow="0" windowWidth="19200" windowHeight="11505"/>
  </bookViews>
  <sheets>
    <sheet name="EVHP" sheetId="1" r:id="rId1"/>
  </sheets>
  <externalReferences>
    <externalReference r:id="rId2"/>
  </externalReference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G32" i="1"/>
  <c r="F32" i="1"/>
  <c r="E32" i="1"/>
  <c r="D32" i="1"/>
  <c r="H32" i="1" s="1"/>
  <c r="H30" i="1"/>
  <c r="H29" i="1"/>
  <c r="H28" i="1"/>
  <c r="G27" i="1"/>
  <c r="F27" i="1"/>
  <c r="E27" i="1"/>
  <c r="D27" i="1"/>
  <c r="H27" i="1" s="1"/>
  <c r="E25" i="1"/>
  <c r="E38" i="1" s="1"/>
  <c r="H23" i="1"/>
  <c r="H22" i="1"/>
  <c r="H21" i="1"/>
  <c r="H20" i="1"/>
  <c r="G19" i="1"/>
  <c r="F19" i="1"/>
  <c r="E19" i="1"/>
  <c r="D19" i="1"/>
  <c r="H19" i="1" s="1"/>
  <c r="H17" i="1"/>
  <c r="H16" i="1"/>
  <c r="H15" i="1"/>
  <c r="G14" i="1"/>
  <c r="G25" i="1" s="1"/>
  <c r="G38" i="1" s="1"/>
  <c r="F14" i="1"/>
  <c r="F25" i="1" s="1"/>
  <c r="F38" i="1" s="1"/>
  <c r="E14" i="1"/>
  <c r="D14" i="1"/>
  <c r="D25" i="1" s="1"/>
  <c r="H12" i="1"/>
  <c r="H25" i="1" l="1"/>
  <c r="J25" i="1" s="1"/>
  <c r="D38" i="1"/>
  <c r="H14" i="1"/>
  <c r="L38" i="1" l="1"/>
  <c r="H38" i="1"/>
  <c r="J38" i="1" s="1"/>
</calcChain>
</file>

<file path=xl/sharedStrings.xml><?xml version="1.0" encoding="utf-8"?>
<sst xmlns="http://schemas.openxmlformats.org/spreadsheetml/2006/main" count="39" uniqueCount="31">
  <si>
    <t>ESTADO DE VARIACIÓN DE LA HACIENDA PÚBLICA</t>
  </si>
  <si>
    <t>Al 30 de Junio del 2017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</si>
  <si>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</si>
  <si>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</si>
  <si>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</si>
  <si>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</si>
  <si>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</si>
  <si>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</si>
  <si>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</si>
  <si>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</si>
  <si>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</si>
  <si>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</si>
  <si>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</si>
  <si>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</si>
  <si>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</si>
  <si>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</si>
  <si>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</si>
  <si>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</si>
  <si>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</si>
  <si>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</si>
  <si>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</si>
  <si>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</si>
  <si>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2016</t>
  </si>
  <si>
    <t>Cambios en la Hacienda Pública/Patrimonio Neto del Ejercicio 2017</t>
  </si>
  <si>
    <t>Aportaciones</t>
  </si>
  <si>
    <t>Saldo Neto en la Hacienda Pública / Patrimonio 2017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</si>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</sst>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3" fontId="8" fillId="3" borderId="0" xfId="0" applyNumberFormat="1" applyFont="1" applyFill="1" applyBorder="1" applyAlignment="1" applyProtection="1">
      <alignment vertical="top"/>
      <protection locked="0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3" fontId="9" fillId="3" borderId="0" xfId="0" applyNumberFormat="1" applyFont="1" applyFill="1" applyAlignment="1">
      <alignment horizontal="center"/>
    </xf>
    <xf numFmtId="3" fontId="2" fillId="3" borderId="0" xfId="0" applyNumberFormat="1" applyFont="1" applyFill="1"/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10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eyesg\AppData\Local\Microsoft\Windows\Temporary%20Internet%20Files\Content.Outlook\QJRVHEVP\Estados%20Fros%20y%20Pptales%202017%20JUNIO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Hoja1"/>
    </sheetNames>
    <sheetDataSet>
      <sheetData sheetId="0"/>
      <sheetData sheetId="1">
        <row r="42">
          <cell r="I42">
            <v>343864526.21999997</v>
          </cell>
        </row>
        <row r="61">
          <cell r="I61">
            <v>367544185.32999998</v>
          </cell>
          <cell r="J61">
            <v>322477865.04000002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abSelected="1" topLeftCell="B1" zoomScale="85" zoomScaleNormal="85" workbookViewId="0">
      <selection activeCell="F48" sqref="F48"/>
    </sheetView>
  </sheetViews>
  <sheetFormatPr baseColWidth="10" defaultColWidth="11.42578125" defaultRowHeight="12.75" x14ac:dyDescent="0.2"/>
  <cols>
    <col min="1" max="1" width="3.7109375" style="50" customWidth="1"/>
    <col min="2" max="2" width="11.7109375" style="51" customWidth="1"/>
    <col min="3" max="3" width="57.42578125" style="51" customWidth="1"/>
    <col min="4" max="6" width="18.7109375" style="52" customWidth="1"/>
    <col min="7" max="7" width="17" style="52" customWidth="1"/>
    <col min="8" max="8" width="16.140625" style="52" customWidth="1"/>
    <col min="9" max="9" width="3.28515625" style="50" customWidth="1"/>
    <col min="10" max="16384" width="11.42578125" style="6"/>
  </cols>
  <sheetData>
    <row r="1" spans="1:10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">
      <c r="A12" s="28"/>
      <c r="B12" s="29" t="s">
        <v>12</v>
      </c>
      <c r="C12" s="29"/>
      <c r="D12" s="30">
        <v>0</v>
      </c>
      <c r="E12" s="30">
        <v>0</v>
      </c>
      <c r="F12" s="30">
        <v>0</v>
      </c>
      <c r="G12" s="30">
        <v>0</v>
      </c>
      <c r="H12" s="31">
        <f>SUM(D12:G12)</f>
        <v>0</v>
      </c>
      <c r="I12" s="27"/>
    </row>
    <row r="13" spans="1:10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">
      <c r="A14" s="28"/>
      <c r="B14" s="34" t="s">
        <v>13</v>
      </c>
      <c r="C14" s="34"/>
      <c r="D14" s="35">
        <f>SUM(D15:D17)</f>
        <v>330662004.24000001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330662004.24000001</v>
      </c>
      <c r="I14" s="27"/>
    </row>
    <row r="15" spans="1:10" x14ac:dyDescent="0.2">
      <c r="A15" s="20"/>
      <c r="B15" s="36" t="s">
        <v>14</v>
      </c>
      <c r="C15" s="36"/>
      <c r="D15" s="37">
        <v>307803590.04000002</v>
      </c>
      <c r="E15" s="37">
        <v>0</v>
      </c>
      <c r="F15" s="37">
        <v>0</v>
      </c>
      <c r="G15" s="37">
        <v>0</v>
      </c>
      <c r="H15" s="33">
        <f t="shared" ref="H15:H23" si="0">SUM(D15:G15)</f>
        <v>307803590.04000002</v>
      </c>
      <c r="I15" s="27"/>
    </row>
    <row r="16" spans="1:10" x14ac:dyDescent="0.2">
      <c r="A16" s="20"/>
      <c r="B16" s="36" t="s">
        <v>15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0" x14ac:dyDescent="0.2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17</v>
      </c>
      <c r="C19" s="34"/>
      <c r="D19" s="35">
        <f>SUM(D20:D23)</f>
        <v>0</v>
      </c>
      <c r="E19" s="35">
        <f>SUM(E20:E23)</f>
        <v>-8184139.1999999993</v>
      </c>
      <c r="F19" s="35">
        <f>SUM(F20:F23)</f>
        <v>0</v>
      </c>
      <c r="G19" s="35">
        <f>SUM(G20:G23)</f>
        <v>0</v>
      </c>
      <c r="H19" s="35">
        <f t="shared" si="0"/>
        <v>-8184139.1999999993</v>
      </c>
      <c r="I19" s="27"/>
    </row>
    <row r="20" spans="1:10" x14ac:dyDescent="0.2">
      <c r="A20" s="20"/>
      <c r="B20" s="36" t="s">
        <v>18</v>
      </c>
      <c r="C20" s="36"/>
      <c r="D20" s="37">
        <v>0</v>
      </c>
      <c r="E20" s="37">
        <v>-11388164.1</v>
      </c>
      <c r="F20" s="37">
        <v>0</v>
      </c>
      <c r="G20" s="37">
        <v>0</v>
      </c>
      <c r="H20" s="33">
        <f t="shared" si="0"/>
        <v>-11388164.1</v>
      </c>
      <c r="I20" s="27"/>
    </row>
    <row r="21" spans="1:10" x14ac:dyDescent="0.2">
      <c r="A21" s="20"/>
      <c r="B21" s="36" t="s">
        <v>19</v>
      </c>
      <c r="C21" s="36"/>
      <c r="D21" s="37">
        <v>0</v>
      </c>
      <c r="E21" s="37">
        <v>3204024.9</v>
      </c>
      <c r="F21" s="37">
        <v>0</v>
      </c>
      <c r="G21" s="37">
        <v>0</v>
      </c>
      <c r="H21" s="33">
        <f t="shared" si="0"/>
        <v>3204024.9</v>
      </c>
      <c r="I21" s="27"/>
    </row>
    <row r="22" spans="1:10" x14ac:dyDescent="0.2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0" x14ac:dyDescent="0.2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8" t="s">
        <v>22</v>
      </c>
      <c r="C25" s="38"/>
      <c r="D25" s="39">
        <f>D12+D14+D19</f>
        <v>330662004.24000001</v>
      </c>
      <c r="E25" s="39">
        <f>E12+E14+E19</f>
        <v>-8184139.1999999993</v>
      </c>
      <c r="F25" s="39">
        <f>F12+F14+F19</f>
        <v>0</v>
      </c>
      <c r="G25" s="39">
        <f>G12+G14+G19</f>
        <v>0</v>
      </c>
      <c r="H25" s="39">
        <f>SUM(D25:G25)</f>
        <v>322477865.04000002</v>
      </c>
      <c r="I25" s="27"/>
      <c r="J25" s="40">
        <f>+[1]ESF!J61-EVHP!H25</f>
        <v>0</v>
      </c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23</v>
      </c>
      <c r="C27" s="34"/>
      <c r="D27" s="35">
        <f>SUM(D28:D30)</f>
        <v>13202521.98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13202521.98</v>
      </c>
      <c r="I27" s="27"/>
    </row>
    <row r="28" spans="1:10" x14ac:dyDescent="0.2">
      <c r="A28" s="20"/>
      <c r="B28" s="36" t="s">
        <v>24</v>
      </c>
      <c r="C28" s="36"/>
      <c r="D28" s="37">
        <v>13202521.98</v>
      </c>
      <c r="E28" s="37">
        <v>0</v>
      </c>
      <c r="F28" s="37">
        <v>0</v>
      </c>
      <c r="G28" s="37">
        <v>0</v>
      </c>
      <c r="H28" s="33">
        <f>SUM(D28:G28)</f>
        <v>13202521.98</v>
      </c>
      <c r="I28" s="27"/>
    </row>
    <row r="29" spans="1:10" x14ac:dyDescent="0.2">
      <c r="A29" s="20"/>
      <c r="B29" s="36" t="s">
        <v>15</v>
      </c>
      <c r="C29" s="36"/>
      <c r="D29" s="37"/>
      <c r="E29" s="37">
        <v>0</v>
      </c>
      <c r="F29" s="41">
        <v>0</v>
      </c>
      <c r="G29" s="37">
        <v>0</v>
      </c>
      <c r="H29" s="33">
        <f>SUM(D29:G29)</f>
        <v>0</v>
      </c>
      <c r="I29" s="27"/>
    </row>
    <row r="30" spans="1:10" x14ac:dyDescent="0.2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0</v>
      </c>
      <c r="F32" s="35">
        <f>SUM(F33:F36)</f>
        <v>31863798.309999995</v>
      </c>
      <c r="G32" s="35">
        <f>SUM(G33:G36)</f>
        <v>0</v>
      </c>
      <c r="H32" s="35">
        <f>SUM(D32:G32)</f>
        <v>31863798.309999995</v>
      </c>
      <c r="I32" s="27"/>
    </row>
    <row r="33" spans="1:12" x14ac:dyDescent="0.2">
      <c r="A33" s="20"/>
      <c r="B33" s="36" t="s">
        <v>18</v>
      </c>
      <c r="C33" s="36"/>
      <c r="D33" s="37">
        <v>0</v>
      </c>
      <c r="E33" s="37">
        <v>0</v>
      </c>
      <c r="F33" s="41">
        <v>43251962.409999996</v>
      </c>
      <c r="G33" s="37">
        <v>0</v>
      </c>
      <c r="H33" s="33">
        <f>SUM(D33:G33)</f>
        <v>43251962.409999996</v>
      </c>
      <c r="I33" s="27"/>
    </row>
    <row r="34" spans="1:12" x14ac:dyDescent="0.2">
      <c r="A34" s="20"/>
      <c r="B34" s="36" t="s">
        <v>19</v>
      </c>
      <c r="C34" s="36"/>
      <c r="D34" s="37">
        <v>0</v>
      </c>
      <c r="E34" s="37">
        <v>0</v>
      </c>
      <c r="F34" s="41">
        <v>-11388164.1</v>
      </c>
      <c r="G34" s="37">
        <v>0</v>
      </c>
      <c r="H34" s="33">
        <f>SUM(D34:G34)</f>
        <v>-11388164.1</v>
      </c>
      <c r="I34" s="27"/>
    </row>
    <row r="35" spans="1:12" x14ac:dyDescent="0.2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2" x14ac:dyDescent="0.2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2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2" x14ac:dyDescent="0.2">
      <c r="A38" s="42"/>
      <c r="B38" s="43" t="s">
        <v>25</v>
      </c>
      <c r="C38" s="43"/>
      <c r="D38" s="44">
        <f>D25+D27+D32</f>
        <v>343864526.22000003</v>
      </c>
      <c r="E38" s="44">
        <f>E25+E27+E32</f>
        <v>-8184139.1999999993</v>
      </c>
      <c r="F38" s="44">
        <f>F27+F32+F25</f>
        <v>31863798.309999995</v>
      </c>
      <c r="G38" s="44">
        <f>G25+G27+G32</f>
        <v>0</v>
      </c>
      <c r="H38" s="44">
        <f>SUM(D38:G38)</f>
        <v>367544185.33000004</v>
      </c>
      <c r="I38" s="45"/>
      <c r="J38" s="46">
        <f>+H38-[1]ESF!I61</f>
        <v>0</v>
      </c>
      <c r="L38" s="47">
        <f>+D38-[1]ESF!I42</f>
        <v>0</v>
      </c>
    </row>
    <row r="39" spans="1:12" ht="6" customHeight="1" x14ac:dyDescent="0.2">
      <c r="A39" s="48"/>
      <c r="B39" s="48"/>
      <c r="C39" s="48"/>
      <c r="D39" s="48"/>
      <c r="E39" s="48"/>
      <c r="F39" s="48"/>
      <c r="G39" s="48"/>
      <c r="H39" s="48"/>
      <c r="I39" s="49"/>
    </row>
    <row r="40" spans="1:12" ht="6" customHeight="1" x14ac:dyDescent="0.2">
      <c r="D40" s="51"/>
      <c r="E40" s="51"/>
      <c r="I40" s="22"/>
    </row>
    <row r="41" spans="1:12" ht="15" customHeight="1" x14ac:dyDescent="0.2">
      <c r="A41" s="4"/>
      <c r="B41" s="53" t="s">
        <v>26</v>
      </c>
      <c r="C41" s="53"/>
      <c r="D41" s="53"/>
      <c r="E41" s="53"/>
      <c r="F41" s="53"/>
      <c r="G41" s="53"/>
      <c r="H41" s="53"/>
      <c r="I41" s="53"/>
    </row>
    <row r="42" spans="1:12" ht="9.75" customHeight="1" x14ac:dyDescent="0.2">
      <c r="A42" s="4"/>
      <c r="B42" s="25"/>
      <c r="C42" s="54"/>
      <c r="D42" s="55"/>
      <c r="E42" s="55"/>
      <c r="F42" s="4"/>
      <c r="G42" s="56"/>
      <c r="H42" s="54"/>
      <c r="I42" s="55"/>
    </row>
    <row r="43" spans="1:12" ht="50.1" customHeight="1" x14ac:dyDescent="0.2">
      <c r="A43" s="4"/>
      <c r="B43" s="25"/>
      <c r="C43" s="57"/>
      <c r="D43" s="57"/>
      <c r="E43" s="55"/>
      <c r="F43" s="4"/>
      <c r="G43" s="58"/>
      <c r="H43" s="58"/>
      <c r="I43" s="55"/>
    </row>
    <row r="44" spans="1:12" ht="14.1" customHeight="1" x14ac:dyDescent="0.2">
      <c r="A44" s="4"/>
      <c r="B44" s="59"/>
      <c r="C44" s="60" t="s">
        <v>27</v>
      </c>
      <c r="D44" s="60"/>
      <c r="E44" s="55"/>
      <c r="F44" s="55"/>
      <c r="G44" s="61" t="s">
        <v>28</v>
      </c>
      <c r="H44" s="61"/>
      <c r="I44" s="23"/>
    </row>
    <row r="45" spans="1:12" ht="14.1" customHeight="1" x14ac:dyDescent="0.2">
      <c r="A45" s="4"/>
      <c r="B45" s="62"/>
      <c r="C45" s="63" t="s">
        <v>29</v>
      </c>
      <c r="D45" s="63"/>
      <c r="E45" s="64"/>
      <c r="F45" s="64"/>
      <c r="G45" s="65" t="s">
        <v>30</v>
      </c>
      <c r="H45" s="65"/>
      <c r="I45" s="23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2017-09-01T18:34:06Z</cp:lastPrinted>
  <dcterms:created xsi:type="dcterms:W3CDTF">2017-09-01T18:34:02Z</dcterms:created>
  <dcterms:modified xsi:type="dcterms:W3CDTF">2017-09-01T18:34:36Z</dcterms:modified>
</cp:coreProperties>
</file>