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showHorizontalScroll="0" showVerticalScroll="0" showSheetTabs="0" xWindow="0" yWindow="0" windowWidth="28800" windowHeight="11805"/>
  </bookViews>
  <sheets>
    <sheet name="IAPPE" sheetId="1" r:id="rId1"/>
  </sheets>
  <externalReferences>
    <externalReference r:id="rId2"/>
  </externalReferences>
  <definedNames>
    <definedName name="_xlnm.Print_Area" localSheetId="0">IAPPE!$B$1:$D$85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50" i="1" l="1"/>
  <c r="D64" i="1" l="1"/>
  <c r="D12" i="1" l="1"/>
  <c r="D60" i="1" l="1"/>
  <c r="D40" i="1" l="1"/>
  <c r="D30" i="1"/>
  <c r="D20" i="1"/>
  <c r="D11" i="1" l="1"/>
</calcChain>
</file>

<file path=xl/sharedStrings.xml><?xml version="1.0" encoding="utf-8"?>
<sst xmlns="http://schemas.openxmlformats.org/spreadsheetml/2006/main" count="79" uniqueCount="79">
  <si>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</si>
  <si>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</si>
  <si>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</si>
  <si>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</si>
  <si>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</si>
  <si>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</si>
  <si>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</si>
  <si>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</si>
  <si>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</si>
  <si>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</si>
  <si>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</si>
  <si>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</si>
  <si>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</si>
  <si>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</si>
  <si>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</si>
  <si>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</si>
  <si>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</si>
  <si>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</si>
  <si>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</si>
  <si>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</si>
  <si>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</si>
  <si>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</si>
  <si>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</si>
  <si>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</si>
  <si>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</si>
  <si>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</si>
  <si>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</si>
  <si>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</si>
  <si>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</si>
  <si>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</si>
  <si>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</si>
  <si>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</si>
  <si>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</si>
  <si>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</si>
  <si>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</si>
  <si>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</si>
  <si>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</si>
  <si>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</si>
  <si>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</si>
  <si>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</si>
  <si>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</si>
  <si>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</si>
  <si>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</si>
  <si>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</si>
  <si>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</si>
  <si>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</si>
  <si>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</si>
  <si>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</si>
  <si>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</si>
  <si>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</si>
  <si>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</si>
  <si>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</si>
  <si>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</si>
  <si>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</si>
  <si>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</si>
  <si>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</si>
  <si>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</si>
  <si>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</si>
  <si>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</si>
  <si>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</si>
  <si>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</si>
  <si>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</si>
  <si>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</si>
  <si>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</si>
  <si>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</si>
  <si>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</si>
  <si>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</si>
  <si>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</si>
  <si>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</si>
  <si>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</si>
  <si>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</si>
  <si>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</si>
  <si>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</si>
  <si>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</si>
  <si>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</si>
  <si>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</si>
  <si>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 xml:space="preserve">UNIVERSIDAD TECNOLOGICA DE LEON </t>
  </si>
  <si>
    <t>Fideicomiso de Desastres Naturales (Informativo)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</si>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</sst>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Calibri Light"/>
      <family val="2"/>
    </font>
    <font>
      <sz val="10"/>
      <color theme="1"/>
      <name val="Calibri Light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72 Light"/>
      <family val="2"/>
    </font>
    <font>
      <b/>
      <sz val="11"/>
      <color theme="1"/>
      <name val="72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6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0" borderId="0" xfId="0" applyFont="1" applyFill="1"/>
    <xf numFmtId="0" fontId="20" fillId="0" borderId="0" xfId="0" applyFont="1" applyBorder="1" applyAlignment="1">
      <alignment horizontal="justify" vertical="top" wrapText="1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6" fillId="23" borderId="9" xfId="0" applyFont="1" applyFill="1" applyBorder="1" applyAlignment="1">
      <alignment horizontal="center" vertical="center"/>
    </xf>
    <xf numFmtId="0" fontId="19" fillId="0" borderId="12" xfId="0" applyFont="1" applyBorder="1"/>
    <xf numFmtId="4" fontId="0" fillId="0" borderId="11" xfId="0" applyNumberFormat="1" applyFill="1" applyBorder="1"/>
    <xf numFmtId="4" fontId="2" fillId="0" borderId="11" xfId="34" applyNumberFormat="1" applyFont="1" applyFill="1" applyBorder="1" applyAlignment="1">
      <alignment vertical="center"/>
    </xf>
    <xf numFmtId="0" fontId="19" fillId="0" borderId="13" xfId="0" applyFont="1" applyBorder="1"/>
    <xf numFmtId="0" fontId="20" fillId="0" borderId="14" xfId="0" applyFont="1" applyBorder="1" applyAlignment="1">
      <alignment horizontal="justify" vertical="top" wrapText="1"/>
    </xf>
    <xf numFmtId="4" fontId="16" fillId="0" borderId="15" xfId="0" applyNumberFormat="1" applyFont="1" applyBorder="1"/>
    <xf numFmtId="0" fontId="16" fillId="0" borderId="10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4" fontId="21" fillId="0" borderId="11" xfId="34" applyNumberFormat="1" applyFont="1" applyBorder="1" applyAlignment="1">
      <alignment vertical="center"/>
    </xf>
    <xf numFmtId="4" fontId="22" fillId="0" borderId="11" xfId="34" applyNumberFormat="1" applyFont="1" applyFill="1" applyBorder="1" applyAlignment="1">
      <alignment vertical="center"/>
    </xf>
    <xf numFmtId="4" fontId="16" fillId="0" borderId="0" xfId="0" applyNumberFormat="1" applyFont="1" applyFill="1"/>
    <xf numFmtId="0" fontId="22" fillId="23" borderId="0" xfId="3" applyFont="1" applyFill="1" applyBorder="1" applyAlignment="1">
      <alignment horizontal="center"/>
    </xf>
    <xf numFmtId="0" fontId="23" fillId="21" borderId="0" xfId="0" applyFont="1" applyFill="1" applyBorder="1" applyAlignment="1">
      <alignment horizontal="center"/>
    </xf>
    <xf numFmtId="0" fontId="24" fillId="24" borderId="12" xfId="0" applyFont="1" applyFill="1" applyBorder="1" applyAlignment="1">
      <alignment horizontal="left" vertical="top" wrapText="1"/>
    </xf>
    <xf numFmtId="0" fontId="24" fillId="24" borderId="0" xfId="0" applyFont="1" applyFill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4"/>
  <sheetViews>
    <sheetView showGridLines="0" tabSelected="1" zoomScaleNormal="100" workbookViewId="0">
      <selection activeCell="F9" sqref="F9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4.5703125" style="3" customWidth="1"/>
    <col min="5" max="5" width="13.7109375" style="2" bestFit="1" customWidth="1"/>
    <col min="6" max="6" width="12.28515625" style="2" bestFit="1" customWidth="1"/>
    <col min="7" max="7" width="11.5703125" style="2"/>
    <col min="8" max="8" width="14.85546875" style="2" customWidth="1"/>
    <col min="9" max="9" width="12.7109375" style="2" bestFit="1" customWidth="1"/>
    <col min="10" max="14" width="11.5703125" style="2"/>
    <col min="15" max="16" width="12.7109375" style="2" bestFit="1" customWidth="1"/>
    <col min="17" max="16384" width="11.5703125" style="2"/>
  </cols>
  <sheetData>
    <row r="3" spans="1:15" s="1" customFormat="1" ht="15" x14ac:dyDescent="0.25">
      <c r="A3" s="4"/>
      <c r="B3" s="22" t="s">
        <v>75</v>
      </c>
      <c r="C3" s="22"/>
      <c r="D3" s="22"/>
    </row>
    <row r="4" spans="1:15" s="1" customFormat="1" x14ac:dyDescent="0.2">
      <c r="A4" s="4"/>
      <c r="B4" s="18" t="s">
        <v>78</v>
      </c>
      <c r="C4" s="18"/>
      <c r="D4" s="18"/>
    </row>
    <row r="5" spans="1:15" s="1" customFormat="1" x14ac:dyDescent="0.2">
      <c r="A5" s="4"/>
      <c r="B5" s="18" t="s">
        <v>74</v>
      </c>
      <c r="C5" s="18"/>
      <c r="D5" s="18"/>
    </row>
    <row r="6" spans="1:15" x14ac:dyDescent="0.2">
      <c r="B6" s="17"/>
      <c r="C6" s="17"/>
      <c r="D6" s="17"/>
    </row>
    <row r="7" spans="1:15" ht="15" customHeight="1" x14ac:dyDescent="0.2">
      <c r="B7" s="23" t="s">
        <v>76</v>
      </c>
      <c r="C7" s="23"/>
      <c r="D7" s="23"/>
    </row>
    <row r="9" spans="1:15" ht="13.5" thickBot="1" x14ac:dyDescent="0.25"/>
    <row r="10" spans="1:15" x14ac:dyDescent="0.2">
      <c r="B10" s="6"/>
      <c r="C10" s="7"/>
      <c r="D10" s="8" t="s">
        <v>1</v>
      </c>
    </row>
    <row r="11" spans="1:15" ht="15.75" x14ac:dyDescent="0.2">
      <c r="B11" s="15" t="s">
        <v>0</v>
      </c>
      <c r="C11" s="16"/>
      <c r="D11" s="19">
        <f>+D12+D20+D30+D40+D50+D64+D60</f>
        <v>240945860</v>
      </c>
      <c r="E11" s="3"/>
      <c r="F11" s="3"/>
    </row>
    <row r="12" spans="1:15" ht="12.75" customHeight="1" x14ac:dyDescent="0.2">
      <c r="B12" s="24" t="s">
        <v>2</v>
      </c>
      <c r="C12" s="25"/>
      <c r="D12" s="20">
        <f>+SUM(D13:D17)</f>
        <v>176018425.68000001</v>
      </c>
    </row>
    <row r="13" spans="1:15" ht="15" x14ac:dyDescent="0.25">
      <c r="B13" s="9">
        <v>1100</v>
      </c>
      <c r="C13" s="5" t="s">
        <v>3</v>
      </c>
      <c r="D13" s="10">
        <v>39741006.840000004</v>
      </c>
      <c r="H13" s="3"/>
      <c r="L13" s="3"/>
      <c r="O13" s="3"/>
    </row>
    <row r="14" spans="1:15" ht="15" x14ac:dyDescent="0.25">
      <c r="B14" s="9">
        <v>1200</v>
      </c>
      <c r="C14" s="5" t="s">
        <v>4</v>
      </c>
      <c r="D14" s="10">
        <v>60560852.719999999</v>
      </c>
      <c r="H14" s="3"/>
      <c r="L14" s="3"/>
      <c r="O14" s="3"/>
    </row>
    <row r="15" spans="1:15" ht="15" x14ac:dyDescent="0.25">
      <c r="B15" s="9">
        <v>1300</v>
      </c>
      <c r="C15" s="5" t="s">
        <v>5</v>
      </c>
      <c r="D15" s="10">
        <v>15317362.9</v>
      </c>
      <c r="H15" s="3"/>
      <c r="L15" s="3"/>
      <c r="O15" s="3"/>
    </row>
    <row r="16" spans="1:15" ht="15" x14ac:dyDescent="0.25">
      <c r="B16" s="9">
        <v>1400</v>
      </c>
      <c r="C16" s="5" t="s">
        <v>6</v>
      </c>
      <c r="D16" s="10">
        <v>22966916.07</v>
      </c>
      <c r="H16" s="3"/>
      <c r="L16" s="3"/>
      <c r="O16" s="3"/>
    </row>
    <row r="17" spans="2:16" ht="15" x14ac:dyDescent="0.25">
      <c r="B17" s="9">
        <v>1500</v>
      </c>
      <c r="C17" s="5" t="s">
        <v>7</v>
      </c>
      <c r="D17" s="10">
        <v>37432287.149999999</v>
      </c>
      <c r="H17" s="3"/>
      <c r="I17" s="3"/>
      <c r="L17" s="3"/>
      <c r="M17" s="3"/>
      <c r="O17" s="3"/>
    </row>
    <row r="18" spans="2:16" x14ac:dyDescent="0.2">
      <c r="B18" s="9">
        <v>1600</v>
      </c>
      <c r="C18" s="5" t="s">
        <v>8</v>
      </c>
      <c r="D18" s="11">
        <v>0</v>
      </c>
      <c r="H18" s="3"/>
      <c r="L18" s="3"/>
      <c r="M18" s="3"/>
      <c r="O18" s="3"/>
      <c r="P18" s="3"/>
    </row>
    <row r="19" spans="2:16" x14ac:dyDescent="0.2">
      <c r="B19" s="9">
        <v>1700</v>
      </c>
      <c r="C19" s="5" t="s">
        <v>9</v>
      </c>
      <c r="D19" s="11">
        <v>0</v>
      </c>
      <c r="H19" s="3"/>
      <c r="I19" s="3"/>
      <c r="L19" s="3"/>
      <c r="M19" s="3"/>
      <c r="O19" s="3"/>
      <c r="P19" s="3"/>
    </row>
    <row r="20" spans="2:16" ht="12.75" customHeight="1" x14ac:dyDescent="0.2">
      <c r="B20" s="24" t="s">
        <v>10</v>
      </c>
      <c r="C20" s="25"/>
      <c r="D20" s="20">
        <f>+D21+D22+D23+D24+D25+D26+D27+D28+D29</f>
        <v>5878632.1500000004</v>
      </c>
      <c r="H20" s="3"/>
      <c r="L20" s="3"/>
      <c r="M20" s="3"/>
      <c r="O20" s="3"/>
      <c r="P20" s="3"/>
    </row>
    <row r="21" spans="2:16" ht="15" x14ac:dyDescent="0.25">
      <c r="B21" s="9">
        <v>2100</v>
      </c>
      <c r="C21" s="5" t="s">
        <v>11</v>
      </c>
      <c r="D21" s="10">
        <v>1451343</v>
      </c>
      <c r="H21" s="3"/>
      <c r="L21" s="3"/>
      <c r="M21" s="3"/>
      <c r="O21" s="3"/>
      <c r="P21" s="3"/>
    </row>
    <row r="22" spans="2:16" ht="15" x14ac:dyDescent="0.25">
      <c r="B22" s="9">
        <v>2200</v>
      </c>
      <c r="C22" s="5" t="s">
        <v>12</v>
      </c>
      <c r="D22" s="10">
        <v>188653</v>
      </c>
      <c r="L22" s="3"/>
      <c r="M22" s="3"/>
      <c r="O22" s="3"/>
      <c r="P22" s="3"/>
    </row>
    <row r="23" spans="2:16" ht="15" x14ac:dyDescent="0.25">
      <c r="B23" s="9">
        <v>2300</v>
      </c>
      <c r="C23" s="5" t="s">
        <v>13</v>
      </c>
      <c r="D23" s="10">
        <v>398800</v>
      </c>
      <c r="H23" s="3"/>
      <c r="K23" s="4"/>
      <c r="L23" s="21"/>
      <c r="M23" s="21"/>
      <c r="O23" s="3"/>
      <c r="P23" s="3"/>
    </row>
    <row r="24" spans="2:16" ht="15" x14ac:dyDescent="0.25">
      <c r="B24" s="9">
        <v>2400</v>
      </c>
      <c r="C24" s="5" t="s">
        <v>14</v>
      </c>
      <c r="D24" s="10">
        <v>1035810</v>
      </c>
      <c r="H24" s="3"/>
      <c r="I24" s="3"/>
      <c r="K24" s="4"/>
      <c r="L24" s="21"/>
      <c r="M24" s="4"/>
      <c r="O24" s="3"/>
    </row>
    <row r="25" spans="2:16" ht="15" x14ac:dyDescent="0.25">
      <c r="B25" s="9">
        <v>2500</v>
      </c>
      <c r="C25" s="5" t="s">
        <v>15</v>
      </c>
      <c r="D25" s="10">
        <v>480324</v>
      </c>
      <c r="H25" s="3"/>
      <c r="K25" s="4"/>
      <c r="L25" s="21"/>
      <c r="M25" s="21"/>
      <c r="O25" s="3"/>
      <c r="P25" s="3"/>
    </row>
    <row r="26" spans="2:16" ht="15" x14ac:dyDescent="0.25">
      <c r="B26" s="9">
        <v>2600</v>
      </c>
      <c r="C26" s="5" t="s">
        <v>16</v>
      </c>
      <c r="D26" s="10">
        <v>716942.15</v>
      </c>
      <c r="H26" s="3"/>
      <c r="K26" s="4"/>
      <c r="L26" s="21"/>
      <c r="M26" s="21"/>
      <c r="O26" s="3"/>
      <c r="P26" s="3"/>
    </row>
    <row r="27" spans="2:16" ht="15" x14ac:dyDescent="0.25">
      <c r="B27" s="9">
        <v>2700</v>
      </c>
      <c r="C27" s="5" t="s">
        <v>17</v>
      </c>
      <c r="D27" s="10">
        <v>614300</v>
      </c>
      <c r="K27" s="4"/>
      <c r="L27" s="21"/>
      <c r="M27" s="4"/>
      <c r="O27" s="3"/>
      <c r="P27" s="3"/>
    </row>
    <row r="28" spans="2:16" ht="15" x14ac:dyDescent="0.25">
      <c r="B28" s="9">
        <v>2800</v>
      </c>
      <c r="C28" s="5" t="s">
        <v>18</v>
      </c>
      <c r="D28" s="10">
        <v>0</v>
      </c>
      <c r="K28" s="4"/>
      <c r="L28" s="21"/>
      <c r="M28" s="4"/>
      <c r="O28" s="3"/>
    </row>
    <row r="29" spans="2:16" ht="15" x14ac:dyDescent="0.25">
      <c r="B29" s="9">
        <v>2900</v>
      </c>
      <c r="C29" s="5" t="s">
        <v>19</v>
      </c>
      <c r="D29" s="10">
        <v>992460</v>
      </c>
      <c r="K29" s="4"/>
      <c r="L29" s="21"/>
      <c r="M29" s="4"/>
      <c r="O29" s="3"/>
    </row>
    <row r="30" spans="2:16" ht="12.75" customHeight="1" x14ac:dyDescent="0.2">
      <c r="B30" s="24" t="s">
        <v>20</v>
      </c>
      <c r="C30" s="25"/>
      <c r="D30" s="20">
        <f>+SUM(D31:D39)</f>
        <v>54977421.549999997</v>
      </c>
      <c r="K30" s="4"/>
      <c r="L30" s="21"/>
      <c r="M30" s="4"/>
      <c r="O30" s="3"/>
    </row>
    <row r="31" spans="2:16" ht="15" x14ac:dyDescent="0.25">
      <c r="B31" s="9">
        <v>3100</v>
      </c>
      <c r="C31" s="5" t="s">
        <v>21</v>
      </c>
      <c r="D31" s="10">
        <v>7734302.8799999999</v>
      </c>
      <c r="K31" s="4"/>
      <c r="L31" s="21"/>
      <c r="M31" s="4"/>
      <c r="O31" s="3"/>
    </row>
    <row r="32" spans="2:16" ht="15" x14ac:dyDescent="0.25">
      <c r="B32" s="9">
        <v>3200</v>
      </c>
      <c r="C32" s="5" t="s">
        <v>22</v>
      </c>
      <c r="D32" s="10">
        <v>4555678.8499999996</v>
      </c>
      <c r="K32" s="4"/>
      <c r="L32" s="21"/>
      <c r="M32" s="4"/>
      <c r="O32" s="3"/>
    </row>
    <row r="33" spans="2:15" ht="15" x14ac:dyDescent="0.25">
      <c r="B33" s="9">
        <v>3300</v>
      </c>
      <c r="C33" s="5" t="s">
        <v>23</v>
      </c>
      <c r="D33" s="10">
        <v>10151724.890000001</v>
      </c>
      <c r="K33" s="4"/>
      <c r="L33" s="21"/>
      <c r="M33" s="4"/>
      <c r="O33" s="3"/>
    </row>
    <row r="34" spans="2:15" ht="15" x14ac:dyDescent="0.25">
      <c r="B34" s="9">
        <v>3400</v>
      </c>
      <c r="C34" s="5" t="s">
        <v>24</v>
      </c>
      <c r="D34" s="10">
        <v>296000.03999999998</v>
      </c>
      <c r="K34" s="4"/>
      <c r="L34" s="21"/>
      <c r="M34" s="4"/>
      <c r="O34" s="3"/>
    </row>
    <row r="35" spans="2:15" ht="15" x14ac:dyDescent="0.25">
      <c r="B35" s="9">
        <v>3500</v>
      </c>
      <c r="C35" s="5" t="s">
        <v>25</v>
      </c>
      <c r="D35" s="10">
        <v>18991306.920000002</v>
      </c>
      <c r="K35" s="4"/>
      <c r="L35" s="21"/>
      <c r="M35" s="4"/>
      <c r="O35" s="3"/>
    </row>
    <row r="36" spans="2:15" ht="15" x14ac:dyDescent="0.25">
      <c r="B36" s="9">
        <v>3600</v>
      </c>
      <c r="C36" s="5" t="s">
        <v>26</v>
      </c>
      <c r="D36" s="10">
        <v>31900</v>
      </c>
      <c r="K36" s="4"/>
      <c r="L36" s="21"/>
      <c r="M36" s="4"/>
      <c r="O36" s="3"/>
    </row>
    <row r="37" spans="2:15" ht="15" x14ac:dyDescent="0.25">
      <c r="B37" s="9">
        <v>3700</v>
      </c>
      <c r="C37" s="5" t="s">
        <v>27</v>
      </c>
      <c r="D37" s="10">
        <v>1132413.92</v>
      </c>
      <c r="K37" s="4"/>
      <c r="L37" s="21"/>
      <c r="M37" s="4"/>
      <c r="O37" s="3"/>
    </row>
    <row r="38" spans="2:15" ht="15" x14ac:dyDescent="0.25">
      <c r="B38" s="9">
        <v>3800</v>
      </c>
      <c r="C38" s="5" t="s">
        <v>28</v>
      </c>
      <c r="D38" s="10">
        <v>5887660.6500000004</v>
      </c>
      <c r="K38" s="4"/>
      <c r="L38" s="21"/>
      <c r="M38" s="4"/>
      <c r="O38" s="3"/>
    </row>
    <row r="39" spans="2:15" ht="15" x14ac:dyDescent="0.25">
      <c r="B39" s="9">
        <v>3900</v>
      </c>
      <c r="C39" s="5" t="s">
        <v>29</v>
      </c>
      <c r="D39" s="10">
        <v>6196433.4000000004</v>
      </c>
      <c r="K39" s="4"/>
      <c r="L39" s="21"/>
      <c r="M39" s="4"/>
      <c r="O39" s="3"/>
    </row>
    <row r="40" spans="2:15" ht="12.75" customHeight="1" x14ac:dyDescent="0.2">
      <c r="B40" s="24" t="s">
        <v>30</v>
      </c>
      <c r="C40" s="25"/>
      <c r="D40" s="20">
        <f>+D44</f>
        <v>2755000</v>
      </c>
      <c r="K40" s="4"/>
      <c r="L40" s="21"/>
      <c r="M40" s="4"/>
      <c r="O40" s="3"/>
    </row>
    <row r="41" spans="2:15" x14ac:dyDescent="0.2">
      <c r="B41" s="9">
        <v>4100</v>
      </c>
      <c r="C41" s="5" t="s">
        <v>31</v>
      </c>
      <c r="D41" s="11">
        <v>0</v>
      </c>
      <c r="K41" s="4"/>
      <c r="L41" s="21"/>
      <c r="M41" s="4"/>
      <c r="O41" s="3"/>
    </row>
    <row r="42" spans="2:15" x14ac:dyDescent="0.2">
      <c r="B42" s="9">
        <v>4200</v>
      </c>
      <c r="C42" s="5" t="s">
        <v>32</v>
      </c>
      <c r="D42" s="11">
        <v>0</v>
      </c>
      <c r="K42" s="4"/>
      <c r="L42" s="21"/>
      <c r="M42" s="4"/>
    </row>
    <row r="43" spans="2:15" x14ac:dyDescent="0.2">
      <c r="B43" s="9">
        <v>4300</v>
      </c>
      <c r="C43" s="5" t="s">
        <v>33</v>
      </c>
      <c r="D43" s="11">
        <v>0</v>
      </c>
      <c r="K43" s="4"/>
      <c r="L43" s="21"/>
      <c r="M43" s="4"/>
      <c r="O43" s="3"/>
    </row>
    <row r="44" spans="2:15" ht="15" x14ac:dyDescent="0.25">
      <c r="B44" s="9">
        <v>4400</v>
      </c>
      <c r="C44" s="5" t="s">
        <v>34</v>
      </c>
      <c r="D44" s="10">
        <v>2755000</v>
      </c>
      <c r="K44" s="4"/>
      <c r="L44" s="21"/>
      <c r="M44" s="4"/>
      <c r="O44" s="3"/>
    </row>
    <row r="45" spans="2:15" x14ac:dyDescent="0.2">
      <c r="B45" s="9">
        <v>4500</v>
      </c>
      <c r="C45" s="5" t="s">
        <v>35</v>
      </c>
      <c r="D45" s="11">
        <v>0</v>
      </c>
      <c r="K45" s="4"/>
      <c r="L45" s="21"/>
      <c r="M45" s="4"/>
      <c r="O45" s="3"/>
    </row>
    <row r="46" spans="2:15" x14ac:dyDescent="0.2">
      <c r="B46" s="9">
        <v>4600</v>
      </c>
      <c r="C46" s="5" t="s">
        <v>36</v>
      </c>
      <c r="D46" s="11">
        <v>0</v>
      </c>
      <c r="K46" s="4"/>
      <c r="L46" s="21"/>
      <c r="M46" s="4"/>
      <c r="O46" s="3"/>
    </row>
    <row r="47" spans="2:15" x14ac:dyDescent="0.2">
      <c r="B47" s="9"/>
      <c r="C47" s="5" t="s">
        <v>37</v>
      </c>
      <c r="D47" s="11">
        <v>0</v>
      </c>
      <c r="K47" s="4"/>
      <c r="L47" s="21"/>
      <c r="M47" s="4"/>
      <c r="O47" s="3"/>
    </row>
    <row r="48" spans="2:15" x14ac:dyDescent="0.2">
      <c r="B48" s="9"/>
      <c r="C48" s="5" t="s">
        <v>38</v>
      </c>
      <c r="D48" s="11">
        <v>0</v>
      </c>
      <c r="K48" s="4"/>
      <c r="L48" s="21"/>
      <c r="M48" s="4"/>
      <c r="O48" s="3"/>
    </row>
    <row r="49" spans="2:16" x14ac:dyDescent="0.2">
      <c r="B49" s="9">
        <v>4900</v>
      </c>
      <c r="C49" s="5" t="s">
        <v>39</v>
      </c>
      <c r="D49" s="11">
        <v>0</v>
      </c>
      <c r="K49" s="4"/>
      <c r="L49" s="4"/>
      <c r="M49" s="4"/>
      <c r="O49" s="3"/>
    </row>
    <row r="50" spans="2:16" ht="12.75" customHeight="1" x14ac:dyDescent="0.2">
      <c r="B50" s="24" t="s">
        <v>40</v>
      </c>
      <c r="C50" s="25"/>
      <c r="D50" s="20">
        <f>+SUM(D51:D59)</f>
        <v>1313880.6200000001</v>
      </c>
      <c r="K50" s="4"/>
      <c r="L50" s="4"/>
      <c r="M50" s="4"/>
      <c r="O50" s="3"/>
    </row>
    <row r="51" spans="2:16" ht="15" x14ac:dyDescent="0.25">
      <c r="B51" s="9">
        <v>5100</v>
      </c>
      <c r="C51" s="5" t="s">
        <v>41</v>
      </c>
      <c r="D51" s="10">
        <v>755260</v>
      </c>
      <c r="K51" s="4"/>
      <c r="L51" s="4"/>
      <c r="M51" s="4"/>
      <c r="O51" s="3"/>
    </row>
    <row r="52" spans="2:16" ht="15" x14ac:dyDescent="0.25">
      <c r="B52" s="9">
        <v>5200</v>
      </c>
      <c r="C52" s="5" t="s">
        <v>42</v>
      </c>
      <c r="D52" s="10">
        <v>335820</v>
      </c>
      <c r="K52" s="4"/>
      <c r="L52" s="4"/>
      <c r="M52" s="4"/>
      <c r="O52" s="3"/>
    </row>
    <row r="53" spans="2:16" ht="15" x14ac:dyDescent="0.25">
      <c r="B53" s="9">
        <v>5300</v>
      </c>
      <c r="C53" s="5" t="s">
        <v>43</v>
      </c>
      <c r="D53" s="10">
        <v>81000</v>
      </c>
      <c r="K53" s="4"/>
      <c r="L53" s="4"/>
      <c r="M53" s="4"/>
      <c r="O53" s="3"/>
      <c r="P53" s="3"/>
    </row>
    <row r="54" spans="2:16" ht="15" x14ac:dyDescent="0.25">
      <c r="B54" s="9">
        <v>5400</v>
      </c>
      <c r="C54" s="5" t="s">
        <v>44</v>
      </c>
      <c r="D54" s="10">
        <v>0</v>
      </c>
      <c r="K54" s="4"/>
      <c r="L54" s="4"/>
      <c r="M54" s="4"/>
    </row>
    <row r="55" spans="2:16" ht="15" x14ac:dyDescent="0.25">
      <c r="B55" s="9">
        <v>5500</v>
      </c>
      <c r="C55" s="5" t="s">
        <v>45</v>
      </c>
      <c r="D55" s="10">
        <v>0</v>
      </c>
      <c r="K55" s="4"/>
      <c r="L55" s="4"/>
      <c r="M55" s="4"/>
    </row>
    <row r="56" spans="2:16" ht="15" x14ac:dyDescent="0.25">
      <c r="B56" s="9">
        <v>5600</v>
      </c>
      <c r="C56" s="5" t="s">
        <v>46</v>
      </c>
      <c r="D56" s="10">
        <v>141800.62</v>
      </c>
      <c r="K56" s="4"/>
      <c r="L56" s="4"/>
      <c r="M56" s="4"/>
    </row>
    <row r="57" spans="2:16" ht="15" x14ac:dyDescent="0.25">
      <c r="B57" s="9">
        <v>5700</v>
      </c>
      <c r="C57" s="5" t="s">
        <v>47</v>
      </c>
      <c r="D57" s="10">
        <v>0</v>
      </c>
      <c r="I57" s="3"/>
      <c r="K57" s="4"/>
      <c r="L57" s="4"/>
      <c r="M57" s="4"/>
    </row>
    <row r="58" spans="2:16" ht="15" x14ac:dyDescent="0.25">
      <c r="B58" s="9">
        <v>5800</v>
      </c>
      <c r="C58" s="5" t="s">
        <v>48</v>
      </c>
      <c r="D58" s="10">
        <v>0</v>
      </c>
      <c r="I58" s="3"/>
      <c r="K58" s="4"/>
      <c r="L58" s="4"/>
      <c r="M58" s="4"/>
    </row>
    <row r="59" spans="2:16" ht="15" x14ac:dyDescent="0.25">
      <c r="B59" s="9">
        <v>5900</v>
      </c>
      <c r="C59" s="5" t="s">
        <v>49</v>
      </c>
      <c r="D59" s="10">
        <v>0</v>
      </c>
      <c r="I59" s="3"/>
      <c r="K59" s="4"/>
      <c r="L59" s="4"/>
      <c r="M59" s="4"/>
    </row>
    <row r="60" spans="2:16" ht="12.75" customHeight="1" x14ac:dyDescent="0.2">
      <c r="B60" s="24" t="s">
        <v>50</v>
      </c>
      <c r="C60" s="25"/>
      <c r="D60" s="20">
        <f>+D61+D62</f>
        <v>2500</v>
      </c>
      <c r="K60" s="4"/>
      <c r="L60" s="4"/>
      <c r="M60" s="4"/>
    </row>
    <row r="61" spans="2:16" ht="15" x14ac:dyDescent="0.25">
      <c r="B61" s="9">
        <v>6100</v>
      </c>
      <c r="C61" s="5" t="s">
        <v>51</v>
      </c>
      <c r="D61" s="10">
        <v>0</v>
      </c>
      <c r="K61" s="4"/>
      <c r="L61" s="4"/>
      <c r="M61" s="4"/>
    </row>
    <row r="62" spans="2:16" ht="15" x14ac:dyDescent="0.25">
      <c r="B62" s="9">
        <v>6200</v>
      </c>
      <c r="C62" s="5" t="s">
        <v>52</v>
      </c>
      <c r="D62" s="10">
        <v>2500</v>
      </c>
      <c r="K62" s="4"/>
      <c r="L62" s="4"/>
      <c r="M62" s="4"/>
    </row>
    <row r="63" spans="2:16" x14ac:dyDescent="0.2">
      <c r="B63" s="9">
        <v>6300</v>
      </c>
      <c r="C63" s="5" t="s">
        <v>53</v>
      </c>
      <c r="D63" s="11">
        <v>0</v>
      </c>
      <c r="I63" s="3"/>
    </row>
    <row r="64" spans="2:16" ht="12.75" customHeight="1" x14ac:dyDescent="0.2">
      <c r="B64" s="24" t="s">
        <v>54</v>
      </c>
      <c r="C64" s="25"/>
      <c r="D64" s="20">
        <f>+SUM(D65:D71)</f>
        <v>0</v>
      </c>
      <c r="I64" s="3"/>
    </row>
    <row r="65" spans="2:10" x14ac:dyDescent="0.2">
      <c r="B65" s="9">
        <v>7100</v>
      </c>
      <c r="C65" s="5" t="s">
        <v>55</v>
      </c>
      <c r="D65" s="11">
        <v>0</v>
      </c>
      <c r="I65" s="3"/>
      <c r="J65" s="3"/>
    </row>
    <row r="66" spans="2:10" x14ac:dyDescent="0.2">
      <c r="B66" s="9">
        <v>7200</v>
      </c>
      <c r="C66" s="5" t="s">
        <v>56</v>
      </c>
      <c r="D66" s="11">
        <v>0</v>
      </c>
      <c r="I66" s="3"/>
    </row>
    <row r="67" spans="2:10" x14ac:dyDescent="0.2">
      <c r="B67" s="9">
        <v>7300</v>
      </c>
      <c r="C67" s="5" t="s">
        <v>57</v>
      </c>
      <c r="D67" s="11">
        <v>0</v>
      </c>
      <c r="I67" s="3"/>
      <c r="J67" s="3"/>
    </row>
    <row r="68" spans="2:10" x14ac:dyDescent="0.2">
      <c r="B68" s="9">
        <v>7400</v>
      </c>
      <c r="C68" s="5" t="s">
        <v>58</v>
      </c>
      <c r="D68" s="11">
        <v>0</v>
      </c>
      <c r="I68" s="3"/>
    </row>
    <row r="69" spans="2:10" x14ac:dyDescent="0.2">
      <c r="B69" s="9">
        <v>7500</v>
      </c>
      <c r="C69" s="5" t="s">
        <v>59</v>
      </c>
      <c r="D69" s="11">
        <v>0</v>
      </c>
      <c r="I69" s="3"/>
    </row>
    <row r="70" spans="2:10" x14ac:dyDescent="0.2">
      <c r="B70" s="9">
        <v>7600</v>
      </c>
      <c r="C70" s="5" t="s">
        <v>77</v>
      </c>
      <c r="D70" s="11">
        <v>0</v>
      </c>
      <c r="I70" s="3"/>
    </row>
    <row r="71" spans="2:10" ht="15" x14ac:dyDescent="0.25">
      <c r="B71" s="9"/>
      <c r="C71" s="5" t="s">
        <v>60</v>
      </c>
      <c r="D71" s="10">
        <v>0</v>
      </c>
      <c r="I71" s="3"/>
      <c r="J71" s="3"/>
    </row>
    <row r="72" spans="2:10" ht="12.75" customHeight="1" x14ac:dyDescent="0.2">
      <c r="B72" s="9">
        <v>7900</v>
      </c>
      <c r="C72" s="5" t="s">
        <v>61</v>
      </c>
      <c r="D72" s="11">
        <v>0</v>
      </c>
    </row>
    <row r="73" spans="2:10" ht="15" x14ac:dyDescent="0.2">
      <c r="B73" s="24" t="s">
        <v>62</v>
      </c>
      <c r="C73" s="25"/>
      <c r="D73" s="20">
        <v>0</v>
      </c>
    </row>
    <row r="74" spans="2:10" x14ac:dyDescent="0.2">
      <c r="B74" s="9">
        <v>8100</v>
      </c>
      <c r="C74" s="5" t="s">
        <v>63</v>
      </c>
      <c r="D74" s="11">
        <v>0</v>
      </c>
    </row>
    <row r="75" spans="2:10" x14ac:dyDescent="0.2">
      <c r="B75" s="9">
        <v>8200</v>
      </c>
      <c r="C75" s="5" t="s">
        <v>64</v>
      </c>
      <c r="D75" s="11">
        <v>0</v>
      </c>
    </row>
    <row r="76" spans="2:10" ht="12.75" customHeight="1" x14ac:dyDescent="0.2">
      <c r="B76" s="9">
        <v>8300</v>
      </c>
      <c r="C76" s="5" t="s">
        <v>65</v>
      </c>
      <c r="D76" s="11">
        <v>0</v>
      </c>
    </row>
    <row r="77" spans="2:10" ht="15" x14ac:dyDescent="0.2">
      <c r="B77" s="24" t="s">
        <v>66</v>
      </c>
      <c r="C77" s="25"/>
      <c r="D77" s="20">
        <v>0</v>
      </c>
    </row>
    <row r="78" spans="2:10" x14ac:dyDescent="0.2">
      <c r="B78" s="9">
        <v>9100</v>
      </c>
      <c r="C78" s="5" t="s">
        <v>67</v>
      </c>
      <c r="D78" s="11">
        <v>0</v>
      </c>
    </row>
    <row r="79" spans="2:10" x14ac:dyDescent="0.2">
      <c r="B79" s="9">
        <v>9200</v>
      </c>
      <c r="C79" s="5" t="s">
        <v>68</v>
      </c>
      <c r="D79" s="11">
        <v>0</v>
      </c>
    </row>
    <row r="80" spans="2:10" x14ac:dyDescent="0.2">
      <c r="B80" s="9">
        <v>9300</v>
      </c>
      <c r="C80" s="5" t="s">
        <v>69</v>
      </c>
      <c r="D80" s="11">
        <v>0</v>
      </c>
    </row>
    <row r="81" spans="2:4" x14ac:dyDescent="0.2">
      <c r="B81" s="9">
        <v>9400</v>
      </c>
      <c r="C81" s="5" t="s">
        <v>70</v>
      </c>
      <c r="D81" s="11">
        <v>0</v>
      </c>
    </row>
    <row r="82" spans="2:4" x14ac:dyDescent="0.2">
      <c r="B82" s="9">
        <v>9500</v>
      </c>
      <c r="C82" s="5" t="s">
        <v>71</v>
      </c>
      <c r="D82" s="11">
        <v>0</v>
      </c>
    </row>
    <row r="83" spans="2:4" x14ac:dyDescent="0.2">
      <c r="B83" s="9">
        <v>9600</v>
      </c>
      <c r="C83" s="5" t="s">
        <v>72</v>
      </c>
      <c r="D83" s="11">
        <v>0</v>
      </c>
    </row>
    <row r="84" spans="2:4" ht="13.5" thickBot="1" x14ac:dyDescent="0.25">
      <c r="B84" s="12">
        <v>9900</v>
      </c>
      <c r="C84" s="13" t="s">
        <v>73</v>
      </c>
      <c r="D84" s="14">
        <v>0</v>
      </c>
    </row>
  </sheetData>
  <mergeCells count="15">
    <mergeCell ref="B77:C77"/>
    <mergeCell ref="B11:C11"/>
    <mergeCell ref="B6:D6"/>
    <mergeCell ref="B3:D3"/>
    <mergeCell ref="B4:D4"/>
    <mergeCell ref="B5:D5"/>
    <mergeCell ref="B60:C60"/>
    <mergeCell ref="B64:C64"/>
    <mergeCell ref="B12:C12"/>
    <mergeCell ref="B20:C20"/>
    <mergeCell ref="B30:C30"/>
    <mergeCell ref="B40:C40"/>
    <mergeCell ref="B50:C50"/>
    <mergeCell ref="B73:C73"/>
    <mergeCell ref="B7:D7"/>
  </mergeCells>
  <printOptions horizontalCentered="1"/>
  <pageMargins left="0.70866141732283472" right="0.70866141732283472" top="0.59055118110236227" bottom="0.78740157480314965" header="0.31496062992125984" footer="0.31496062992125984"/>
  <pageSetup scale="6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IAPPE</vt:lpstr>
      <vt:lpstr>IAPPE!Área_de_impresión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2024-05-10T18:27:08Z</cp:lastPrinted>
  <dcterms:created xsi:type="dcterms:W3CDTF">2014-01-23T15:01:32Z</dcterms:created>
  <dcterms:modified xsi:type="dcterms:W3CDTF">2024-05-10T18:27:46Z</dcterms:modified>
</cp:coreProperties>
</file>