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8" i="4" l="1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79" i="4" l="1"/>
  <c r="Q79" i="4"/>
  <c r="I79" i="4" l="1"/>
  <c r="H79" i="4"/>
  <c r="G79" i="4"/>
  <c r="N4" i="4" l="1"/>
  <c r="Q4" i="4"/>
  <c r="P4" i="4"/>
</calcChain>
</file>

<file path=xl/sharedStrings.xml><?xml version="1.0" encoding="utf-8"?>
<sst xmlns="http://schemas.openxmlformats.org/spreadsheetml/2006/main" count="548" uniqueCount="95">
  <si>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</si>
  <si>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</si>
  <si>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</si>
  <si>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</si>
  <si>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</si>
  <si>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</si>
  <si>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</si>
  <si>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</si>
  <si>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</si>
  <si>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</si>
  <si>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</si>
  <si>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</si>
  <si>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</si>
  <si>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</si>
  <si>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</si>
  <si>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</si>
  <si>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</si>
  <si>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</si>
  <si>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</si>
  <si>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</si>
  <si>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</si>
  <si>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E017PB0439</t>
  </si>
  <si>
    <t>ADMINISTRACIÓN E IMPARTICIÓN DE LOS SERVICIOS EDUCATIVOS EXISTENTES UTL.</t>
  </si>
  <si>
    <t>5110</t>
  </si>
  <si>
    <t>BIENES MUEBLES</t>
  </si>
  <si>
    <t>SECRETARÍA ACADÉMICA UTL</t>
  </si>
  <si>
    <t>211213012030000</t>
  </si>
  <si>
    <t>E017PB04392399</t>
  </si>
  <si>
    <t>R23 ADMINISTRACIÓN SERVICIOS EDUCATIVOS UTL</t>
  </si>
  <si>
    <t>E017PB2749</t>
  </si>
  <si>
    <t>ADMINISTRACIÓN  E IMPARTICIÓN DE LOS SERVICIOS EDUCATIVOS EXISTENTES EN UTL-UAS</t>
  </si>
  <si>
    <t>UTL EXTENSIÓN UNIDAD ACADÉMICA ACÁMBARO</t>
  </si>
  <si>
    <t>211213012D10000</t>
  </si>
  <si>
    <t>E017PB33252399</t>
  </si>
  <si>
    <t>R23 EQUIPAMIENTO ESPACIOS UTL</t>
  </si>
  <si>
    <t>M006GB1034</t>
  </si>
  <si>
    <t>ADMINISTRACIÓN DE LOS RECURSOS HUMANOS, MATERIALES, FINANCIEROS Y DE SERVICIOS. UTL</t>
  </si>
  <si>
    <t>DIRECCIÓN DE ADMON Y FINANZAS UTL</t>
  </si>
  <si>
    <t>211213012020000</t>
  </si>
  <si>
    <t>M007GC1154</t>
  </si>
  <si>
    <t>ADMINISTRACIÓN DE LOS SERVICIOS INFORMÁTICOS UTL.</t>
  </si>
  <si>
    <t>RECTORÍA UTL</t>
  </si>
  <si>
    <t>211213012010000</t>
  </si>
  <si>
    <t>5120</t>
  </si>
  <si>
    <t>5150</t>
  </si>
  <si>
    <t>E017QB05922305</t>
  </si>
  <si>
    <t>EQUIPO ESPECIALIZADO UTL</t>
  </si>
  <si>
    <t>E038PB0448</t>
  </si>
  <si>
    <t>OPERACIÓN DE SERVICIOS DE VINCULACIÓN CON EL ENTORNO. UTL</t>
  </si>
  <si>
    <t>DIR DE SERV DE APOYO SECT PROD Y SOC UTL</t>
  </si>
  <si>
    <t>211213012040100</t>
  </si>
  <si>
    <t>M007GC11542399</t>
  </si>
  <si>
    <t>R23 ADMÓN. DE LOS SERVICIOS INFORMÁTICOS UTL</t>
  </si>
  <si>
    <t>P005PA0441</t>
  </si>
  <si>
    <t>APOYOS PARA LA PROFESIONALIZACIÓN DEL PERSONAL DOCENTE DE LA UTL</t>
  </si>
  <si>
    <t>P005PA04412399</t>
  </si>
  <si>
    <t>R23 PROFESIONALIZACIÓN PERSONAL DOCENTE UTL</t>
  </si>
  <si>
    <t>5190</t>
  </si>
  <si>
    <t>5210</t>
  </si>
  <si>
    <t>E038PB2782</t>
  </si>
  <si>
    <t>ACTUALIZACIÓN DE PROGRAMAS Y CONTENIDOS EDUCATIVOS DE LA UTL.</t>
  </si>
  <si>
    <t>SECRETARÍA DE VINCULACIÓN UTL</t>
  </si>
  <si>
    <t>211213012040000</t>
  </si>
  <si>
    <t>5220</t>
  </si>
  <si>
    <t>P005PB0443</t>
  </si>
  <si>
    <t>FORTALECIMIENTO DE LA FORMACIÓN INTEGRAL DE LA UTL</t>
  </si>
  <si>
    <t>5230</t>
  </si>
  <si>
    <t>5290</t>
  </si>
  <si>
    <t>5310</t>
  </si>
  <si>
    <t>M007GC1146</t>
  </si>
  <si>
    <t>OPERACIÓN DE LA PLANEACIÓN Y  EVALUACIÓN. UTL</t>
  </si>
  <si>
    <t>P005PA0445</t>
  </si>
  <si>
    <t>GESTIÓN DE CERTIFICACIÓN DE PROCESOS Y ACREDITACIÓN DE PROGRAMAS EDUCATIVOS DE LA UTL</t>
  </si>
  <si>
    <t>5320</t>
  </si>
  <si>
    <t/>
  </si>
  <si>
    <t>5620</t>
  </si>
  <si>
    <t>E017PB0446</t>
  </si>
  <si>
    <t>MANTENIMIENTO DE INSTALACIONES FÍSICAS Y MÓVILES DE LA UTL</t>
  </si>
  <si>
    <t>5640</t>
  </si>
  <si>
    <t>5650</t>
  </si>
  <si>
    <t>5660</t>
  </si>
  <si>
    <t>5670</t>
  </si>
  <si>
    <t>5690</t>
  </si>
  <si>
    <t>E017QB05922303</t>
  </si>
  <si>
    <t>RET Y SUST IMPERMEABILIZANTE EDIFICIOS</t>
  </si>
  <si>
    <t>6190</t>
  </si>
  <si>
    <t>OBRA</t>
  </si>
  <si>
    <t>E017QB05922304</t>
  </si>
  <si>
    <t>CONSTRUCCIÓN CANCHA Y TECHO UTL</t>
  </si>
  <si>
    <t>6220</t>
  </si>
  <si>
    <t>E017QB05922306</t>
  </si>
  <si>
    <t>ESTUDIO DE MECÁNICA DE SUELOS UTL</t>
  </si>
  <si>
    <t>6270</t>
  </si>
  <si>
    <t>UNIVERSIDAD TECNOLOGICA DE LEON
Programas y Proyectos de Inversión
Del 1 de Enero al 30 de Junio de 2024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</si>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</sst>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5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10" fontId="9" fillId="0" borderId="0" xfId="31" applyNumberFormat="1" applyFont="1" applyFill="1" applyBorder="1" applyAlignment="1" applyProtection="1">
      <alignment vertical="center" wrapText="1"/>
      <protection locked="0"/>
    </xf>
    <xf numFmtId="0" fontId="3" fillId="2" borderId="10" xfId="18" applyFont="1" applyFill="1" applyBorder="1" applyAlignment="1" applyProtection="1">
      <alignment horizontal="center" vertical="top" wrapText="1"/>
      <protection locked="0"/>
    </xf>
    <xf numFmtId="0" fontId="3" fillId="2" borderId="12" xfId="18" applyFont="1" applyFill="1" applyBorder="1" applyAlignment="1" applyProtection="1">
      <alignment horizontal="center" vertical="top" wrapText="1"/>
      <protection locked="0"/>
    </xf>
    <xf numFmtId="4" fontId="3" fillId="2" borderId="13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18" applyNumberFormat="1" applyFont="1" applyBorder="1" applyAlignment="1" applyProtection="1">
      <alignment horizontal="center" vertical="top" wrapText="1"/>
      <protection locked="0"/>
    </xf>
    <xf numFmtId="10" fontId="3" fillId="0" borderId="13" xfId="31" applyNumberFormat="1" applyFont="1" applyBorder="1" applyAlignment="1" applyProtection="1">
      <alignment vertical="center" wrapText="1"/>
      <protection locked="0"/>
    </xf>
    <xf numFmtId="49" fontId="3" fillId="0" borderId="14" xfId="18" applyNumberFormat="1" applyFont="1" applyBorder="1" applyAlignment="1" applyProtection="1">
      <alignment horizontal="center" vertical="top" wrapText="1"/>
      <protection locked="0"/>
    </xf>
    <xf numFmtId="49" fontId="3" fillId="0" borderId="15" xfId="18" applyNumberFormat="1" applyFont="1" applyBorder="1" applyAlignment="1" applyProtection="1">
      <alignment horizontal="center" vertical="top" wrapText="1"/>
      <protection locked="0"/>
    </xf>
    <xf numFmtId="0" fontId="3" fillId="0" borderId="16" xfId="2" applyFont="1" applyBorder="1" applyAlignment="1" applyProtection="1">
      <alignment horizontal="center" vertical="center" wrapText="1"/>
      <protection locked="0"/>
    </xf>
    <xf numFmtId="0" fontId="7" fillId="0" borderId="16" xfId="2" applyFont="1" applyBorder="1" applyAlignment="1" applyProtection="1">
      <alignment vertical="center" wrapText="1"/>
      <protection locked="0"/>
    </xf>
    <xf numFmtId="10" fontId="3" fillId="0" borderId="16" xfId="31" applyNumberFormat="1" applyFont="1" applyBorder="1" applyAlignment="1" applyProtection="1">
      <alignment horizontal="center" vertical="center" wrapText="1"/>
      <protection locked="0"/>
    </xf>
    <xf numFmtId="10" fontId="3" fillId="0" borderId="16" xfId="31" applyNumberFormat="1" applyFont="1" applyBorder="1" applyAlignment="1" applyProtection="1">
      <alignment vertical="center" wrapText="1"/>
      <protection locked="0"/>
    </xf>
    <xf numFmtId="10" fontId="3" fillId="0" borderId="17" xfId="31" applyNumberFormat="1" applyFont="1" applyBorder="1" applyAlignment="1" applyProtection="1">
      <alignment vertical="center" wrapText="1"/>
      <protection locked="0"/>
    </xf>
    <xf numFmtId="4" fontId="3" fillId="0" borderId="1" xfId="2" applyNumberFormat="1" applyFont="1" applyBorder="1" applyAlignment="1" applyProtection="1">
      <alignment horizontal="center" vertical="center" wrapText="1"/>
      <protection locked="0"/>
    </xf>
    <xf numFmtId="4" fontId="8" fillId="0" borderId="18" xfId="0" applyNumberFormat="1" applyFont="1" applyBorder="1"/>
    <xf numFmtId="4" fontId="8" fillId="0" borderId="19" xfId="0" applyNumberFormat="1" applyFont="1" applyBorder="1"/>
    <xf numFmtId="4" fontId="8" fillId="0" borderId="20" xfId="0" applyNumberFormat="1" applyFont="1" applyBorder="1"/>
    <xf numFmtId="0" fontId="3" fillId="2" borderId="7" xfId="2" applyFont="1" applyFill="1" applyBorder="1" applyAlignment="1" applyProtection="1">
      <alignment horizontal="center" wrapText="1"/>
      <protection locked="0"/>
    </xf>
    <xf numFmtId="0" fontId="3" fillId="2" borderId="8" xfId="2" applyFont="1" applyFill="1" applyBorder="1" applyAlignment="1" applyProtection="1">
      <alignment horizontal="center" wrapText="1"/>
      <protection locked="0"/>
    </xf>
    <xf numFmtId="0" fontId="3" fillId="2" borderId="9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11" xfId="13" applyFont="1" applyFill="1" applyBorder="1" applyAlignment="1" applyProtection="1">
      <alignment horizontal="center" vertical="center"/>
      <protection locked="0"/>
    </xf>
    <xf numFmtId="0" fontId="10" fillId="3" borderId="0" xfId="0" applyFont="1" applyFill="1"/>
  </cellXfs>
  <cellStyles count="45">
    <cellStyle name="Euro" xfId="3"/>
    <cellStyle name="Millares 2" xfId="4"/>
    <cellStyle name="Millares 2 2" xfId="5"/>
    <cellStyle name="Millares 2 2 2" xfId="24"/>
    <cellStyle name="Millares 2 2 2 2" xfId="39"/>
    <cellStyle name="Millares 2 2 3" xfId="33"/>
    <cellStyle name="Millares 2 3" xfId="6"/>
    <cellStyle name="Millares 2 3 2" xfId="25"/>
    <cellStyle name="Millares 2 3 2 2" xfId="40"/>
    <cellStyle name="Millares 2 3 3" xfId="34"/>
    <cellStyle name="Millares 2 4" xfId="23"/>
    <cellStyle name="Millares 2 4 2" xfId="38"/>
    <cellStyle name="Millares 2 5" xfId="32"/>
    <cellStyle name="Millares 3" xfId="7"/>
    <cellStyle name="Millares 3 2" xfId="26"/>
    <cellStyle name="Millares 3 2 2" xfId="41"/>
    <cellStyle name="Millares 3 3" xfId="35"/>
    <cellStyle name="Millares 4" xfId="28"/>
    <cellStyle name="Millares 4 2" xfId="43"/>
    <cellStyle name="Moneda 2" xfId="8"/>
    <cellStyle name="Moneda 2 2" xfId="27"/>
    <cellStyle name="Moneda 2 2 2" xfId="42"/>
    <cellStyle name="Moneda 2 3" xfId="36"/>
    <cellStyle name="Moneda 3" xfId="20"/>
    <cellStyle name="Moneda 3 2" xfId="30"/>
    <cellStyle name="Moneda 3 2 2" xfId="44"/>
    <cellStyle name="Moneda 3 3" xfId="37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0"/>
  <sheetViews>
    <sheetView tabSelected="1" workbookViewId="0">
      <selection activeCell="A15" sqref="A15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thickTop="1" x14ac:dyDescent="0.25">
      <c r="A1" s="30" t="s">
        <v>93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</row>
    <row r="2" spans="1:17" x14ac:dyDescent="0.25">
      <c r="A2" s="14"/>
      <c r="B2" s="1"/>
      <c r="C2" s="1"/>
      <c r="D2" s="1"/>
      <c r="E2" s="1"/>
      <c r="F2" s="1"/>
      <c r="G2" s="33" t="s">
        <v>0</v>
      </c>
      <c r="H2" s="34"/>
      <c r="I2" s="35"/>
      <c r="J2" s="33" t="s">
        <v>1</v>
      </c>
      <c r="K2" s="34"/>
      <c r="L2" s="34"/>
      <c r="M2" s="35"/>
      <c r="N2" s="36" t="s">
        <v>2</v>
      </c>
      <c r="O2" s="37"/>
      <c r="P2" s="38" t="s">
        <v>3</v>
      </c>
      <c r="Q2" s="39"/>
    </row>
    <row r="3" spans="1:17" ht="23.25" x14ac:dyDescent="0.25">
      <c r="A3" s="15" t="s">
        <v>4</v>
      </c>
      <c r="B3" s="2" t="s">
        <v>5</v>
      </c>
      <c r="C3" s="2" t="s">
        <v>20</v>
      </c>
      <c r="D3" s="2" t="s">
        <v>6</v>
      </c>
      <c r="E3" s="2" t="s">
        <v>18</v>
      </c>
      <c r="F3" s="2" t="s">
        <v>19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8</v>
      </c>
      <c r="L3" s="3" t="s">
        <v>11</v>
      </c>
      <c r="M3" s="3" t="s">
        <v>12</v>
      </c>
      <c r="N3" s="12" t="s">
        <v>13</v>
      </c>
      <c r="O3" s="12" t="s">
        <v>14</v>
      </c>
      <c r="P3" s="8" t="s">
        <v>15</v>
      </c>
      <c r="Q3" s="16" t="s">
        <v>16</v>
      </c>
    </row>
    <row r="4" spans="1:17" x14ac:dyDescent="0.25">
      <c r="A4" s="17" t="s">
        <v>21</v>
      </c>
      <c r="B4" s="10" t="s">
        <v>22</v>
      </c>
      <c r="C4" s="10" t="s">
        <v>23</v>
      </c>
      <c r="D4" s="10" t="s">
        <v>24</v>
      </c>
      <c r="E4" s="10" t="s">
        <v>26</v>
      </c>
      <c r="F4" s="10" t="s">
        <v>25</v>
      </c>
      <c r="G4" s="9">
        <v>8500</v>
      </c>
      <c r="H4" s="9">
        <v>8500</v>
      </c>
      <c r="I4" s="9">
        <v>0</v>
      </c>
      <c r="J4" s="4"/>
      <c r="K4" s="4"/>
      <c r="L4" s="4"/>
      <c r="M4" s="7" t="s">
        <v>17</v>
      </c>
      <c r="N4" s="6">
        <f t="shared" ref="N4:N35" si="0">IF(G4&gt;0,I4/G4,0)</f>
        <v>0</v>
      </c>
      <c r="O4" s="6">
        <f t="shared" ref="O4:O35" si="1">IF(H4&gt;0,I4/H4,0)</f>
        <v>0</v>
      </c>
      <c r="P4" s="5">
        <f t="shared" ref="P4:P35" si="2">IF(J4=0,0,L4/J4)</f>
        <v>0</v>
      </c>
      <c r="Q4" s="18">
        <f t="shared" ref="Q4:Q35" si="3">IF(L4=0,0,L4/K4)</f>
        <v>0</v>
      </c>
    </row>
    <row r="5" spans="1:17" x14ac:dyDescent="0.25">
      <c r="A5" s="17" t="s">
        <v>27</v>
      </c>
      <c r="B5" s="10" t="s">
        <v>28</v>
      </c>
      <c r="C5" s="10" t="s">
        <v>23</v>
      </c>
      <c r="D5" s="10" t="s">
        <v>24</v>
      </c>
      <c r="E5" s="10" t="s">
        <v>26</v>
      </c>
      <c r="F5" s="10" t="s">
        <v>25</v>
      </c>
      <c r="G5" s="9">
        <v>0</v>
      </c>
      <c r="H5" s="9">
        <v>0</v>
      </c>
      <c r="I5" s="9">
        <v>0</v>
      </c>
      <c r="J5" s="4"/>
      <c r="K5" s="4"/>
      <c r="L5" s="4"/>
      <c r="M5" s="7" t="s">
        <v>17</v>
      </c>
      <c r="N5" s="6">
        <f t="shared" si="0"/>
        <v>0</v>
      </c>
      <c r="O5" s="6">
        <f t="shared" si="1"/>
        <v>0</v>
      </c>
      <c r="P5" s="5">
        <f t="shared" si="2"/>
        <v>0</v>
      </c>
      <c r="Q5" s="18">
        <f t="shared" si="3"/>
        <v>0</v>
      </c>
    </row>
    <row r="6" spans="1:17" ht="22.5" x14ac:dyDescent="0.25">
      <c r="A6" s="17" t="s">
        <v>29</v>
      </c>
      <c r="B6" s="10" t="s">
        <v>30</v>
      </c>
      <c r="C6" s="10" t="s">
        <v>23</v>
      </c>
      <c r="D6" s="10" t="s">
        <v>24</v>
      </c>
      <c r="E6" s="10" t="s">
        <v>32</v>
      </c>
      <c r="F6" s="10" t="s">
        <v>31</v>
      </c>
      <c r="G6" s="9">
        <v>0</v>
      </c>
      <c r="H6" s="9">
        <v>3522.58</v>
      </c>
      <c r="I6" s="9">
        <v>0</v>
      </c>
      <c r="J6" s="4"/>
      <c r="K6" s="4"/>
      <c r="L6" s="4"/>
      <c r="M6" s="7" t="s">
        <v>17</v>
      </c>
      <c r="N6" s="6">
        <f t="shared" si="0"/>
        <v>0</v>
      </c>
      <c r="O6" s="6">
        <f t="shared" si="1"/>
        <v>0</v>
      </c>
      <c r="P6" s="5">
        <f t="shared" si="2"/>
        <v>0</v>
      </c>
      <c r="Q6" s="18">
        <f t="shared" si="3"/>
        <v>0</v>
      </c>
    </row>
    <row r="7" spans="1:17" x14ac:dyDescent="0.25">
      <c r="A7" s="17" t="s">
        <v>33</v>
      </c>
      <c r="B7" s="10" t="s">
        <v>34</v>
      </c>
      <c r="C7" s="10" t="s">
        <v>23</v>
      </c>
      <c r="D7" s="10" t="s">
        <v>24</v>
      </c>
      <c r="E7" s="10" t="s">
        <v>26</v>
      </c>
      <c r="F7" s="10" t="s">
        <v>25</v>
      </c>
      <c r="G7" s="9">
        <v>0</v>
      </c>
      <c r="H7" s="9">
        <v>1765859.42</v>
      </c>
      <c r="I7" s="9">
        <v>1765859.42</v>
      </c>
      <c r="J7" s="4"/>
      <c r="K7" s="4"/>
      <c r="L7" s="4"/>
      <c r="M7" s="7" t="s">
        <v>17</v>
      </c>
      <c r="N7" s="6">
        <f t="shared" si="0"/>
        <v>0</v>
      </c>
      <c r="O7" s="6">
        <f t="shared" si="1"/>
        <v>1</v>
      </c>
      <c r="P7" s="5">
        <f t="shared" si="2"/>
        <v>0</v>
      </c>
      <c r="Q7" s="18">
        <f t="shared" si="3"/>
        <v>0</v>
      </c>
    </row>
    <row r="8" spans="1:17" ht="22.5" x14ac:dyDescent="0.25">
      <c r="A8" s="17" t="s">
        <v>35</v>
      </c>
      <c r="B8" s="10" t="s">
        <v>36</v>
      </c>
      <c r="C8" s="10" t="s">
        <v>23</v>
      </c>
      <c r="D8" s="10" t="s">
        <v>24</v>
      </c>
      <c r="E8" s="10" t="s">
        <v>38</v>
      </c>
      <c r="F8" s="10" t="s">
        <v>37</v>
      </c>
      <c r="G8" s="9">
        <v>0</v>
      </c>
      <c r="H8" s="9">
        <v>0</v>
      </c>
      <c r="I8" s="9">
        <v>0</v>
      </c>
      <c r="J8" s="4"/>
      <c r="K8" s="4"/>
      <c r="L8" s="4"/>
      <c r="M8" s="7" t="s">
        <v>17</v>
      </c>
      <c r="N8" s="6">
        <f t="shared" si="0"/>
        <v>0</v>
      </c>
      <c r="O8" s="6">
        <f t="shared" si="1"/>
        <v>0</v>
      </c>
      <c r="P8" s="5">
        <f t="shared" si="2"/>
        <v>0</v>
      </c>
      <c r="Q8" s="18">
        <f t="shared" si="3"/>
        <v>0</v>
      </c>
    </row>
    <row r="9" spans="1:17" x14ac:dyDescent="0.25">
      <c r="A9" s="17" t="s">
        <v>39</v>
      </c>
      <c r="B9" s="10" t="s">
        <v>40</v>
      </c>
      <c r="C9" s="10" t="s">
        <v>23</v>
      </c>
      <c r="D9" s="10" t="s">
        <v>24</v>
      </c>
      <c r="E9" s="10" t="s">
        <v>42</v>
      </c>
      <c r="F9" s="10" t="s">
        <v>41</v>
      </c>
      <c r="G9" s="9">
        <v>0</v>
      </c>
      <c r="H9" s="9">
        <v>0</v>
      </c>
      <c r="I9" s="9">
        <v>0</v>
      </c>
      <c r="J9" s="4"/>
      <c r="K9" s="4"/>
      <c r="L9" s="4"/>
      <c r="M9" s="7" t="s">
        <v>17</v>
      </c>
      <c r="N9" s="6">
        <f t="shared" si="0"/>
        <v>0</v>
      </c>
      <c r="O9" s="6">
        <f t="shared" si="1"/>
        <v>0</v>
      </c>
      <c r="P9" s="5">
        <f t="shared" si="2"/>
        <v>0</v>
      </c>
      <c r="Q9" s="18">
        <f t="shared" si="3"/>
        <v>0</v>
      </c>
    </row>
    <row r="10" spans="1:17" x14ac:dyDescent="0.25">
      <c r="A10" s="17" t="s">
        <v>21</v>
      </c>
      <c r="B10" s="10" t="s">
        <v>22</v>
      </c>
      <c r="C10" s="10" t="s">
        <v>43</v>
      </c>
      <c r="D10" s="10" t="s">
        <v>24</v>
      </c>
      <c r="E10" s="10" t="s">
        <v>26</v>
      </c>
      <c r="F10" s="10" t="s">
        <v>25</v>
      </c>
      <c r="G10" s="9">
        <v>0</v>
      </c>
      <c r="H10" s="9">
        <v>0</v>
      </c>
      <c r="I10" s="9">
        <v>0</v>
      </c>
      <c r="J10" s="4"/>
      <c r="K10" s="4"/>
      <c r="L10" s="4"/>
      <c r="M10" s="7" t="s">
        <v>17</v>
      </c>
      <c r="N10" s="6">
        <f t="shared" si="0"/>
        <v>0</v>
      </c>
      <c r="O10" s="6">
        <f t="shared" si="1"/>
        <v>0</v>
      </c>
      <c r="P10" s="5">
        <f t="shared" si="2"/>
        <v>0</v>
      </c>
      <c r="Q10" s="18">
        <f t="shared" si="3"/>
        <v>0</v>
      </c>
    </row>
    <row r="11" spans="1:17" x14ac:dyDescent="0.25">
      <c r="A11" s="17" t="s">
        <v>27</v>
      </c>
      <c r="B11" s="10" t="s">
        <v>28</v>
      </c>
      <c r="C11" s="10" t="s">
        <v>43</v>
      </c>
      <c r="D11" s="10" t="s">
        <v>24</v>
      </c>
      <c r="E11" s="10" t="s">
        <v>26</v>
      </c>
      <c r="F11" s="10" t="s">
        <v>25</v>
      </c>
      <c r="G11" s="9">
        <v>0</v>
      </c>
      <c r="H11" s="9">
        <v>0</v>
      </c>
      <c r="I11" s="9">
        <v>0</v>
      </c>
      <c r="J11" s="4"/>
      <c r="K11" s="4"/>
      <c r="L11" s="4"/>
      <c r="M11" s="7" t="s">
        <v>17</v>
      </c>
      <c r="N11" s="6">
        <f t="shared" si="0"/>
        <v>0</v>
      </c>
      <c r="O11" s="6">
        <f t="shared" si="1"/>
        <v>0</v>
      </c>
      <c r="P11" s="5">
        <f t="shared" si="2"/>
        <v>0</v>
      </c>
      <c r="Q11" s="18">
        <f t="shared" si="3"/>
        <v>0</v>
      </c>
    </row>
    <row r="12" spans="1:17" x14ac:dyDescent="0.25">
      <c r="A12" s="17" t="s">
        <v>33</v>
      </c>
      <c r="B12" s="10" t="s">
        <v>34</v>
      </c>
      <c r="C12" s="10" t="s">
        <v>43</v>
      </c>
      <c r="D12" s="10" t="s">
        <v>24</v>
      </c>
      <c r="E12" s="10" t="s">
        <v>26</v>
      </c>
      <c r="F12" s="10" t="s">
        <v>25</v>
      </c>
      <c r="G12" s="9">
        <v>0</v>
      </c>
      <c r="H12" s="9">
        <v>14700</v>
      </c>
      <c r="I12" s="9">
        <v>14700</v>
      </c>
      <c r="J12" s="4"/>
      <c r="K12" s="4"/>
      <c r="L12" s="4"/>
      <c r="M12" s="7" t="s">
        <v>17</v>
      </c>
      <c r="N12" s="6">
        <f t="shared" si="0"/>
        <v>0</v>
      </c>
      <c r="O12" s="6">
        <f t="shared" si="1"/>
        <v>1</v>
      </c>
      <c r="P12" s="5">
        <f t="shared" si="2"/>
        <v>0</v>
      </c>
      <c r="Q12" s="18">
        <f t="shared" si="3"/>
        <v>0</v>
      </c>
    </row>
    <row r="13" spans="1:17" x14ac:dyDescent="0.25">
      <c r="A13" s="17" t="s">
        <v>21</v>
      </c>
      <c r="B13" s="10" t="s">
        <v>22</v>
      </c>
      <c r="C13" s="10" t="s">
        <v>44</v>
      </c>
      <c r="D13" s="10" t="s">
        <v>24</v>
      </c>
      <c r="E13" s="10" t="s">
        <v>26</v>
      </c>
      <c r="F13" s="10" t="s">
        <v>25</v>
      </c>
      <c r="G13" s="9">
        <v>152000</v>
      </c>
      <c r="H13" s="9">
        <v>354470.67</v>
      </c>
      <c r="I13" s="9">
        <v>0</v>
      </c>
      <c r="J13" s="4"/>
      <c r="K13" s="4"/>
      <c r="L13" s="4"/>
      <c r="M13" s="7" t="s">
        <v>17</v>
      </c>
      <c r="N13" s="6">
        <f t="shared" si="0"/>
        <v>0</v>
      </c>
      <c r="O13" s="6">
        <f t="shared" si="1"/>
        <v>0</v>
      </c>
      <c r="P13" s="5">
        <f t="shared" si="2"/>
        <v>0</v>
      </c>
      <c r="Q13" s="18">
        <f t="shared" si="3"/>
        <v>0</v>
      </c>
    </row>
    <row r="14" spans="1:17" x14ac:dyDescent="0.25">
      <c r="A14" s="17" t="s">
        <v>27</v>
      </c>
      <c r="B14" s="10" t="s">
        <v>28</v>
      </c>
      <c r="C14" s="10" t="s">
        <v>44</v>
      </c>
      <c r="D14" s="10" t="s">
        <v>24</v>
      </c>
      <c r="E14" s="10" t="s">
        <v>26</v>
      </c>
      <c r="F14" s="10" t="s">
        <v>25</v>
      </c>
      <c r="G14" s="9">
        <v>0</v>
      </c>
      <c r="H14" s="9">
        <v>0</v>
      </c>
      <c r="I14" s="9">
        <v>0</v>
      </c>
      <c r="J14" s="4"/>
      <c r="K14" s="4"/>
      <c r="L14" s="4"/>
      <c r="M14" s="7" t="s">
        <v>17</v>
      </c>
      <c r="N14" s="6">
        <f t="shared" si="0"/>
        <v>0</v>
      </c>
      <c r="O14" s="6">
        <f t="shared" si="1"/>
        <v>0</v>
      </c>
      <c r="P14" s="5">
        <f t="shared" si="2"/>
        <v>0</v>
      </c>
      <c r="Q14" s="18">
        <f t="shared" si="3"/>
        <v>0</v>
      </c>
    </row>
    <row r="15" spans="1:17" ht="22.5" x14ac:dyDescent="0.25">
      <c r="A15" s="17" t="s">
        <v>29</v>
      </c>
      <c r="B15" s="10" t="s">
        <v>30</v>
      </c>
      <c r="C15" s="10" t="s">
        <v>44</v>
      </c>
      <c r="D15" s="10" t="s">
        <v>24</v>
      </c>
      <c r="E15" s="10" t="s">
        <v>32</v>
      </c>
      <c r="F15" s="10" t="s">
        <v>31</v>
      </c>
      <c r="G15" s="9">
        <v>13500</v>
      </c>
      <c r="H15" s="9">
        <v>93500</v>
      </c>
      <c r="I15" s="9">
        <v>0</v>
      </c>
      <c r="J15" s="4"/>
      <c r="K15" s="4"/>
      <c r="L15" s="4"/>
      <c r="M15" s="7" t="s">
        <v>17</v>
      </c>
      <c r="N15" s="6">
        <f t="shared" si="0"/>
        <v>0</v>
      </c>
      <c r="O15" s="6">
        <f t="shared" si="1"/>
        <v>0</v>
      </c>
      <c r="P15" s="5">
        <f t="shared" si="2"/>
        <v>0</v>
      </c>
      <c r="Q15" s="18">
        <f t="shared" si="3"/>
        <v>0</v>
      </c>
    </row>
    <row r="16" spans="1:17" x14ac:dyDescent="0.25">
      <c r="A16" s="17" t="s">
        <v>33</v>
      </c>
      <c r="B16" s="10" t="s">
        <v>34</v>
      </c>
      <c r="C16" s="10" t="s">
        <v>44</v>
      </c>
      <c r="D16" s="10" t="s">
        <v>24</v>
      </c>
      <c r="E16" s="10" t="s">
        <v>26</v>
      </c>
      <c r="F16" s="10" t="s">
        <v>25</v>
      </c>
      <c r="G16" s="9">
        <v>0</v>
      </c>
      <c r="H16" s="9">
        <v>5174598.3499999996</v>
      </c>
      <c r="I16" s="9">
        <v>5174598.3499999996</v>
      </c>
      <c r="J16" s="4"/>
      <c r="K16" s="4"/>
      <c r="L16" s="4"/>
      <c r="M16" s="7" t="s">
        <v>17</v>
      </c>
      <c r="N16" s="6">
        <f t="shared" si="0"/>
        <v>0</v>
      </c>
      <c r="O16" s="6">
        <f t="shared" si="1"/>
        <v>1</v>
      </c>
      <c r="P16" s="5">
        <f t="shared" si="2"/>
        <v>0</v>
      </c>
      <c r="Q16" s="18">
        <f t="shared" si="3"/>
        <v>0</v>
      </c>
    </row>
    <row r="17" spans="1:17" x14ac:dyDescent="0.25">
      <c r="A17" s="17" t="s">
        <v>45</v>
      </c>
      <c r="B17" s="10" t="s">
        <v>46</v>
      </c>
      <c r="C17" s="10" t="s">
        <v>44</v>
      </c>
      <c r="D17" s="10" t="s">
        <v>24</v>
      </c>
      <c r="E17" s="10" t="s">
        <v>26</v>
      </c>
      <c r="F17" s="10" t="s">
        <v>25</v>
      </c>
      <c r="G17" s="9">
        <v>0</v>
      </c>
      <c r="H17" s="9">
        <v>1665963</v>
      </c>
      <c r="I17" s="9">
        <v>1665963</v>
      </c>
      <c r="J17" s="4"/>
      <c r="K17" s="4"/>
      <c r="L17" s="4"/>
      <c r="M17" s="7" t="s">
        <v>17</v>
      </c>
      <c r="N17" s="6">
        <f t="shared" si="0"/>
        <v>0</v>
      </c>
      <c r="O17" s="6">
        <f t="shared" si="1"/>
        <v>1</v>
      </c>
      <c r="P17" s="5">
        <f t="shared" si="2"/>
        <v>0</v>
      </c>
      <c r="Q17" s="18">
        <f t="shared" si="3"/>
        <v>0</v>
      </c>
    </row>
    <row r="18" spans="1:17" x14ac:dyDescent="0.25">
      <c r="A18" s="17" t="s">
        <v>47</v>
      </c>
      <c r="B18" s="10" t="s">
        <v>48</v>
      </c>
      <c r="C18" s="10" t="s">
        <v>44</v>
      </c>
      <c r="D18" s="10" t="s">
        <v>24</v>
      </c>
      <c r="E18" s="10" t="s">
        <v>50</v>
      </c>
      <c r="F18" s="10" t="s">
        <v>49</v>
      </c>
      <c r="G18" s="9">
        <v>36000</v>
      </c>
      <c r="H18" s="9">
        <v>36000</v>
      </c>
      <c r="I18" s="9">
        <v>0</v>
      </c>
      <c r="J18" s="4"/>
      <c r="K18" s="4"/>
      <c r="L18" s="4"/>
      <c r="M18" s="7" t="s">
        <v>17</v>
      </c>
      <c r="N18" s="6">
        <f t="shared" si="0"/>
        <v>0</v>
      </c>
      <c r="O18" s="6">
        <f t="shared" si="1"/>
        <v>0</v>
      </c>
      <c r="P18" s="5">
        <f t="shared" si="2"/>
        <v>0</v>
      </c>
      <c r="Q18" s="18">
        <f t="shared" si="3"/>
        <v>0</v>
      </c>
    </row>
    <row r="19" spans="1:17" x14ac:dyDescent="0.25">
      <c r="A19" s="17" t="s">
        <v>39</v>
      </c>
      <c r="B19" s="10" t="s">
        <v>40</v>
      </c>
      <c r="C19" s="10" t="s">
        <v>44</v>
      </c>
      <c r="D19" s="10" t="s">
        <v>24</v>
      </c>
      <c r="E19" s="10" t="s">
        <v>42</v>
      </c>
      <c r="F19" s="10" t="s">
        <v>41</v>
      </c>
      <c r="G19" s="9">
        <v>522260</v>
      </c>
      <c r="H19" s="9">
        <v>522260</v>
      </c>
      <c r="I19" s="9">
        <v>266243.20000000001</v>
      </c>
      <c r="J19" s="4"/>
      <c r="K19" s="4"/>
      <c r="L19" s="4"/>
      <c r="M19" s="7" t="s">
        <v>17</v>
      </c>
      <c r="N19" s="6">
        <f t="shared" si="0"/>
        <v>0.50979052579175121</v>
      </c>
      <c r="O19" s="6">
        <f t="shared" si="1"/>
        <v>0.50979052579175121</v>
      </c>
      <c r="P19" s="5">
        <f t="shared" si="2"/>
        <v>0</v>
      </c>
      <c r="Q19" s="18">
        <f t="shared" si="3"/>
        <v>0</v>
      </c>
    </row>
    <row r="20" spans="1:17" x14ac:dyDescent="0.25">
      <c r="A20" s="17" t="s">
        <v>51</v>
      </c>
      <c r="B20" s="10" t="s">
        <v>52</v>
      </c>
      <c r="C20" s="10" t="s">
        <v>44</v>
      </c>
      <c r="D20" s="10" t="s">
        <v>24</v>
      </c>
      <c r="E20" s="10" t="s">
        <v>42</v>
      </c>
      <c r="F20" s="10" t="s">
        <v>41</v>
      </c>
      <c r="G20" s="9">
        <v>0</v>
      </c>
      <c r="H20" s="9">
        <v>1278501.8799999999</v>
      </c>
      <c r="I20" s="9">
        <v>1278501.8799999999</v>
      </c>
      <c r="J20" s="4"/>
      <c r="K20" s="4"/>
      <c r="L20" s="4"/>
      <c r="M20" s="7" t="s">
        <v>17</v>
      </c>
      <c r="N20" s="6">
        <f t="shared" si="0"/>
        <v>0</v>
      </c>
      <c r="O20" s="6">
        <f t="shared" si="1"/>
        <v>1</v>
      </c>
      <c r="P20" s="5">
        <f t="shared" si="2"/>
        <v>0</v>
      </c>
      <c r="Q20" s="18">
        <f t="shared" si="3"/>
        <v>0</v>
      </c>
    </row>
    <row r="21" spans="1:17" x14ac:dyDescent="0.25">
      <c r="A21" s="17" t="s">
        <v>53</v>
      </c>
      <c r="B21" s="10" t="s">
        <v>54</v>
      </c>
      <c r="C21" s="10" t="s">
        <v>44</v>
      </c>
      <c r="D21" s="10" t="s">
        <v>24</v>
      </c>
      <c r="E21" s="10" t="s">
        <v>26</v>
      </c>
      <c r="F21" s="10" t="s">
        <v>25</v>
      </c>
      <c r="G21" s="9">
        <v>0</v>
      </c>
      <c r="H21" s="9">
        <v>0</v>
      </c>
      <c r="I21" s="9">
        <v>0</v>
      </c>
      <c r="J21" s="4"/>
      <c r="K21" s="4"/>
      <c r="L21" s="4"/>
      <c r="M21" s="7" t="s">
        <v>17</v>
      </c>
      <c r="N21" s="6">
        <f t="shared" si="0"/>
        <v>0</v>
      </c>
      <c r="O21" s="6">
        <f t="shared" si="1"/>
        <v>0</v>
      </c>
      <c r="P21" s="5">
        <f t="shared" si="2"/>
        <v>0</v>
      </c>
      <c r="Q21" s="18">
        <f t="shared" si="3"/>
        <v>0</v>
      </c>
    </row>
    <row r="22" spans="1:17" x14ac:dyDescent="0.25">
      <c r="A22" s="17" t="s">
        <v>55</v>
      </c>
      <c r="B22" s="10" t="s">
        <v>56</v>
      </c>
      <c r="C22" s="10" t="s">
        <v>44</v>
      </c>
      <c r="D22" s="10" t="s">
        <v>24</v>
      </c>
      <c r="E22" s="10" t="s">
        <v>26</v>
      </c>
      <c r="F22" s="10" t="s">
        <v>25</v>
      </c>
      <c r="G22" s="9">
        <v>0</v>
      </c>
      <c r="H22" s="9">
        <v>28017.8</v>
      </c>
      <c r="I22" s="9">
        <v>28017.8</v>
      </c>
      <c r="J22" s="4"/>
      <c r="K22" s="4"/>
      <c r="L22" s="4"/>
      <c r="M22" s="7" t="s">
        <v>17</v>
      </c>
      <c r="N22" s="6">
        <f t="shared" si="0"/>
        <v>0</v>
      </c>
      <c r="O22" s="6">
        <f t="shared" si="1"/>
        <v>1</v>
      </c>
      <c r="P22" s="5">
        <f t="shared" si="2"/>
        <v>0</v>
      </c>
      <c r="Q22" s="18">
        <f t="shared" si="3"/>
        <v>0</v>
      </c>
    </row>
    <row r="23" spans="1:17" x14ac:dyDescent="0.25">
      <c r="A23" s="17" t="s">
        <v>21</v>
      </c>
      <c r="B23" s="10" t="s">
        <v>22</v>
      </c>
      <c r="C23" s="10" t="s">
        <v>57</v>
      </c>
      <c r="D23" s="10" t="s">
        <v>24</v>
      </c>
      <c r="E23" s="10" t="s">
        <v>26</v>
      </c>
      <c r="F23" s="10" t="s">
        <v>25</v>
      </c>
      <c r="G23" s="9">
        <v>15000</v>
      </c>
      <c r="H23" s="9">
        <v>27000</v>
      </c>
      <c r="I23" s="9">
        <v>0</v>
      </c>
      <c r="J23" s="4"/>
      <c r="K23" s="4"/>
      <c r="L23" s="4"/>
      <c r="M23" s="7" t="s">
        <v>17</v>
      </c>
      <c r="N23" s="6">
        <f t="shared" si="0"/>
        <v>0</v>
      </c>
      <c r="O23" s="6">
        <f t="shared" si="1"/>
        <v>0</v>
      </c>
      <c r="P23" s="5">
        <f t="shared" si="2"/>
        <v>0</v>
      </c>
      <c r="Q23" s="18">
        <f t="shared" si="3"/>
        <v>0</v>
      </c>
    </row>
    <row r="24" spans="1:17" x14ac:dyDescent="0.25">
      <c r="A24" s="17" t="s">
        <v>27</v>
      </c>
      <c r="B24" s="10" t="s">
        <v>28</v>
      </c>
      <c r="C24" s="10" t="s">
        <v>57</v>
      </c>
      <c r="D24" s="10" t="s">
        <v>24</v>
      </c>
      <c r="E24" s="10" t="s">
        <v>26</v>
      </c>
      <c r="F24" s="10" t="s">
        <v>25</v>
      </c>
      <c r="G24" s="9">
        <v>0</v>
      </c>
      <c r="H24" s="9">
        <v>10811.13</v>
      </c>
      <c r="I24" s="9">
        <v>10811.13</v>
      </c>
      <c r="J24" s="4"/>
      <c r="K24" s="4"/>
      <c r="L24" s="4"/>
      <c r="M24" s="7" t="s">
        <v>17</v>
      </c>
      <c r="N24" s="6">
        <f t="shared" si="0"/>
        <v>0</v>
      </c>
      <c r="O24" s="6">
        <f t="shared" si="1"/>
        <v>1</v>
      </c>
      <c r="P24" s="5">
        <f t="shared" si="2"/>
        <v>0</v>
      </c>
      <c r="Q24" s="18">
        <f t="shared" si="3"/>
        <v>0</v>
      </c>
    </row>
    <row r="25" spans="1:17" ht="22.5" x14ac:dyDescent="0.25">
      <c r="A25" s="17" t="s">
        <v>29</v>
      </c>
      <c r="B25" s="10" t="s">
        <v>30</v>
      </c>
      <c r="C25" s="10" t="s">
        <v>57</v>
      </c>
      <c r="D25" s="10" t="s">
        <v>24</v>
      </c>
      <c r="E25" s="10" t="s">
        <v>32</v>
      </c>
      <c r="F25" s="10" t="s">
        <v>31</v>
      </c>
      <c r="G25" s="9">
        <v>0</v>
      </c>
      <c r="H25" s="9">
        <v>0</v>
      </c>
      <c r="I25" s="9">
        <v>0</v>
      </c>
      <c r="J25" s="4"/>
      <c r="K25" s="4"/>
      <c r="L25" s="4"/>
      <c r="M25" s="7" t="s">
        <v>17</v>
      </c>
      <c r="N25" s="6">
        <f t="shared" si="0"/>
        <v>0</v>
      </c>
      <c r="O25" s="6">
        <f t="shared" si="1"/>
        <v>0</v>
      </c>
      <c r="P25" s="5">
        <f t="shared" si="2"/>
        <v>0</v>
      </c>
      <c r="Q25" s="18">
        <f t="shared" si="3"/>
        <v>0</v>
      </c>
    </row>
    <row r="26" spans="1:17" x14ac:dyDescent="0.25">
      <c r="A26" s="17" t="s">
        <v>33</v>
      </c>
      <c r="B26" s="10" t="s">
        <v>34</v>
      </c>
      <c r="C26" s="10" t="s">
        <v>57</v>
      </c>
      <c r="D26" s="10" t="s">
        <v>24</v>
      </c>
      <c r="E26" s="10" t="s">
        <v>26</v>
      </c>
      <c r="F26" s="10" t="s">
        <v>25</v>
      </c>
      <c r="G26" s="9">
        <v>0</v>
      </c>
      <c r="H26" s="9">
        <v>379217.84</v>
      </c>
      <c r="I26" s="9">
        <v>379217.84</v>
      </c>
      <c r="J26" s="4"/>
      <c r="K26" s="4"/>
      <c r="L26" s="4"/>
      <c r="M26" s="7" t="s">
        <v>17</v>
      </c>
      <c r="N26" s="6">
        <f t="shared" si="0"/>
        <v>0</v>
      </c>
      <c r="O26" s="6">
        <f t="shared" si="1"/>
        <v>1</v>
      </c>
      <c r="P26" s="5">
        <f t="shared" si="2"/>
        <v>0</v>
      </c>
      <c r="Q26" s="18">
        <f t="shared" si="3"/>
        <v>0</v>
      </c>
    </row>
    <row r="27" spans="1:17" x14ac:dyDescent="0.25">
      <c r="A27" s="17" t="s">
        <v>47</v>
      </c>
      <c r="B27" s="10" t="s">
        <v>48</v>
      </c>
      <c r="C27" s="10" t="s">
        <v>57</v>
      </c>
      <c r="D27" s="10" t="s">
        <v>24</v>
      </c>
      <c r="E27" s="10" t="s">
        <v>50</v>
      </c>
      <c r="F27" s="10" t="s">
        <v>49</v>
      </c>
      <c r="G27" s="9">
        <v>0</v>
      </c>
      <c r="H27" s="9">
        <v>90000</v>
      </c>
      <c r="I27" s="9">
        <v>0</v>
      </c>
      <c r="J27" s="4"/>
      <c r="K27" s="4"/>
      <c r="L27" s="4"/>
      <c r="M27" s="7" t="s">
        <v>17</v>
      </c>
      <c r="N27" s="6">
        <f t="shared" si="0"/>
        <v>0</v>
      </c>
      <c r="O27" s="6">
        <f t="shared" si="1"/>
        <v>0</v>
      </c>
      <c r="P27" s="5">
        <f t="shared" si="2"/>
        <v>0</v>
      </c>
      <c r="Q27" s="18">
        <f t="shared" si="3"/>
        <v>0</v>
      </c>
    </row>
    <row r="28" spans="1:17" ht="22.5" x14ac:dyDescent="0.25">
      <c r="A28" s="17" t="s">
        <v>35</v>
      </c>
      <c r="B28" s="10" t="s">
        <v>36</v>
      </c>
      <c r="C28" s="10" t="s">
        <v>57</v>
      </c>
      <c r="D28" s="10" t="s">
        <v>24</v>
      </c>
      <c r="E28" s="10" t="s">
        <v>38</v>
      </c>
      <c r="F28" s="10" t="s">
        <v>37</v>
      </c>
      <c r="G28" s="9">
        <v>8000</v>
      </c>
      <c r="H28" s="9">
        <v>8000</v>
      </c>
      <c r="I28" s="9">
        <v>0</v>
      </c>
      <c r="J28" s="4"/>
      <c r="K28" s="4"/>
      <c r="L28" s="4"/>
      <c r="M28" s="7" t="s">
        <v>17</v>
      </c>
      <c r="N28" s="6">
        <f t="shared" si="0"/>
        <v>0</v>
      </c>
      <c r="O28" s="6">
        <f t="shared" si="1"/>
        <v>0</v>
      </c>
      <c r="P28" s="5">
        <f t="shared" si="2"/>
        <v>0</v>
      </c>
      <c r="Q28" s="18">
        <f t="shared" si="3"/>
        <v>0</v>
      </c>
    </row>
    <row r="29" spans="1:17" x14ac:dyDescent="0.25">
      <c r="A29" s="17" t="s">
        <v>39</v>
      </c>
      <c r="B29" s="10" t="s">
        <v>40</v>
      </c>
      <c r="C29" s="10" t="s">
        <v>57</v>
      </c>
      <c r="D29" s="10" t="s">
        <v>24</v>
      </c>
      <c r="E29" s="10" t="s">
        <v>42</v>
      </c>
      <c r="F29" s="10" t="s">
        <v>41</v>
      </c>
      <c r="G29" s="9">
        <v>0</v>
      </c>
      <c r="H29" s="9">
        <v>0</v>
      </c>
      <c r="I29" s="9">
        <v>0</v>
      </c>
      <c r="J29" s="4"/>
      <c r="K29" s="4"/>
      <c r="L29" s="4"/>
      <c r="M29" s="7" t="s">
        <v>17</v>
      </c>
      <c r="N29" s="6">
        <f t="shared" si="0"/>
        <v>0</v>
      </c>
      <c r="O29" s="6">
        <f t="shared" si="1"/>
        <v>0</v>
      </c>
      <c r="P29" s="5">
        <f t="shared" si="2"/>
        <v>0</v>
      </c>
      <c r="Q29" s="18">
        <f t="shared" si="3"/>
        <v>0</v>
      </c>
    </row>
    <row r="30" spans="1:17" x14ac:dyDescent="0.25">
      <c r="A30" s="17" t="s">
        <v>21</v>
      </c>
      <c r="B30" s="10" t="s">
        <v>22</v>
      </c>
      <c r="C30" s="10" t="s">
        <v>58</v>
      </c>
      <c r="D30" s="10" t="s">
        <v>24</v>
      </c>
      <c r="E30" s="10" t="s">
        <v>26</v>
      </c>
      <c r="F30" s="10" t="s">
        <v>25</v>
      </c>
      <c r="G30" s="9">
        <v>49000</v>
      </c>
      <c r="H30" s="9">
        <v>49000</v>
      </c>
      <c r="I30" s="9">
        <v>0</v>
      </c>
      <c r="J30" s="4"/>
      <c r="K30" s="4"/>
      <c r="L30" s="4"/>
      <c r="M30" s="7" t="s">
        <v>17</v>
      </c>
      <c r="N30" s="6">
        <f t="shared" si="0"/>
        <v>0</v>
      </c>
      <c r="O30" s="6">
        <f t="shared" si="1"/>
        <v>0</v>
      </c>
      <c r="P30" s="5">
        <f t="shared" si="2"/>
        <v>0</v>
      </c>
      <c r="Q30" s="18">
        <f t="shared" si="3"/>
        <v>0</v>
      </c>
    </row>
    <row r="31" spans="1:17" x14ac:dyDescent="0.25">
      <c r="A31" s="17" t="s">
        <v>27</v>
      </c>
      <c r="B31" s="10" t="s">
        <v>28</v>
      </c>
      <c r="C31" s="10" t="s">
        <v>58</v>
      </c>
      <c r="D31" s="10" t="s">
        <v>24</v>
      </c>
      <c r="E31" s="10" t="s">
        <v>26</v>
      </c>
      <c r="F31" s="10" t="s">
        <v>25</v>
      </c>
      <c r="G31" s="9">
        <v>0</v>
      </c>
      <c r="H31" s="9">
        <v>0</v>
      </c>
      <c r="I31" s="9">
        <v>0</v>
      </c>
      <c r="J31" s="4"/>
      <c r="K31" s="4"/>
      <c r="L31" s="4"/>
      <c r="M31" s="7" t="s">
        <v>17</v>
      </c>
      <c r="N31" s="6">
        <f t="shared" si="0"/>
        <v>0</v>
      </c>
      <c r="O31" s="6">
        <f t="shared" si="1"/>
        <v>0</v>
      </c>
      <c r="P31" s="5">
        <f t="shared" si="2"/>
        <v>0</v>
      </c>
      <c r="Q31" s="18">
        <f t="shared" si="3"/>
        <v>0</v>
      </c>
    </row>
    <row r="32" spans="1:17" x14ac:dyDescent="0.25">
      <c r="A32" s="17" t="s">
        <v>33</v>
      </c>
      <c r="B32" s="10" t="s">
        <v>34</v>
      </c>
      <c r="C32" s="10" t="s">
        <v>58</v>
      </c>
      <c r="D32" s="10" t="s">
        <v>24</v>
      </c>
      <c r="E32" s="10" t="s">
        <v>26</v>
      </c>
      <c r="F32" s="10" t="s">
        <v>25</v>
      </c>
      <c r="G32" s="9">
        <v>0</v>
      </c>
      <c r="H32" s="9">
        <v>8800</v>
      </c>
      <c r="I32" s="9">
        <v>8800</v>
      </c>
      <c r="J32" s="4"/>
      <c r="K32" s="4"/>
      <c r="L32" s="4"/>
      <c r="M32" s="7" t="s">
        <v>17</v>
      </c>
      <c r="N32" s="6">
        <f t="shared" si="0"/>
        <v>0</v>
      </c>
      <c r="O32" s="6">
        <f t="shared" si="1"/>
        <v>1</v>
      </c>
      <c r="P32" s="5">
        <f t="shared" si="2"/>
        <v>0</v>
      </c>
      <c r="Q32" s="18">
        <f t="shared" si="3"/>
        <v>0</v>
      </c>
    </row>
    <row r="33" spans="1:17" x14ac:dyDescent="0.25">
      <c r="A33" s="17" t="s">
        <v>59</v>
      </c>
      <c r="B33" s="10" t="s">
        <v>60</v>
      </c>
      <c r="C33" s="10" t="s">
        <v>58</v>
      </c>
      <c r="D33" s="10" t="s">
        <v>24</v>
      </c>
      <c r="E33" s="10" t="s">
        <v>62</v>
      </c>
      <c r="F33" s="10" t="s">
        <v>61</v>
      </c>
      <c r="G33" s="9">
        <v>0</v>
      </c>
      <c r="H33" s="9">
        <v>0</v>
      </c>
      <c r="I33" s="9">
        <v>0</v>
      </c>
      <c r="J33" s="4"/>
      <c r="K33" s="4"/>
      <c r="L33" s="4"/>
      <c r="M33" s="7" t="s">
        <v>17</v>
      </c>
      <c r="N33" s="6">
        <f t="shared" si="0"/>
        <v>0</v>
      </c>
      <c r="O33" s="6">
        <f t="shared" si="1"/>
        <v>0</v>
      </c>
      <c r="P33" s="5">
        <f t="shared" si="2"/>
        <v>0</v>
      </c>
      <c r="Q33" s="18">
        <f t="shared" si="3"/>
        <v>0</v>
      </c>
    </row>
    <row r="34" spans="1:17" x14ac:dyDescent="0.25">
      <c r="A34" s="17" t="s">
        <v>39</v>
      </c>
      <c r="B34" s="10" t="s">
        <v>40</v>
      </c>
      <c r="C34" s="10" t="s">
        <v>58</v>
      </c>
      <c r="D34" s="10" t="s">
        <v>24</v>
      </c>
      <c r="E34" s="10" t="s">
        <v>42</v>
      </c>
      <c r="F34" s="10" t="s">
        <v>41</v>
      </c>
      <c r="G34" s="9">
        <v>89800</v>
      </c>
      <c r="H34" s="9">
        <v>89800</v>
      </c>
      <c r="I34" s="9">
        <v>5323.24</v>
      </c>
      <c r="J34" s="4"/>
      <c r="K34" s="4"/>
      <c r="L34" s="4"/>
      <c r="M34" s="7" t="s">
        <v>17</v>
      </c>
      <c r="N34" s="6">
        <f t="shared" si="0"/>
        <v>5.9278841870824051E-2</v>
      </c>
      <c r="O34" s="6">
        <f t="shared" si="1"/>
        <v>5.9278841870824051E-2</v>
      </c>
      <c r="P34" s="5">
        <f t="shared" si="2"/>
        <v>0</v>
      </c>
      <c r="Q34" s="18">
        <f t="shared" si="3"/>
        <v>0</v>
      </c>
    </row>
    <row r="35" spans="1:17" ht="22.5" x14ac:dyDescent="0.25">
      <c r="A35" s="17" t="s">
        <v>29</v>
      </c>
      <c r="B35" s="10" t="s">
        <v>30</v>
      </c>
      <c r="C35" s="10" t="s">
        <v>63</v>
      </c>
      <c r="D35" s="10" t="s">
        <v>24</v>
      </c>
      <c r="E35" s="10" t="s">
        <v>32</v>
      </c>
      <c r="F35" s="10" t="s">
        <v>31</v>
      </c>
      <c r="G35" s="9">
        <v>0</v>
      </c>
      <c r="H35" s="9">
        <v>0</v>
      </c>
      <c r="I35" s="9">
        <v>0</v>
      </c>
      <c r="J35" s="4"/>
      <c r="K35" s="4"/>
      <c r="L35" s="4"/>
      <c r="M35" s="7" t="s">
        <v>17</v>
      </c>
      <c r="N35" s="6">
        <f t="shared" si="0"/>
        <v>0</v>
      </c>
      <c r="O35" s="6">
        <f t="shared" si="1"/>
        <v>0</v>
      </c>
      <c r="P35" s="5">
        <f t="shared" si="2"/>
        <v>0</v>
      </c>
      <c r="Q35" s="18">
        <f t="shared" si="3"/>
        <v>0</v>
      </c>
    </row>
    <row r="36" spans="1:17" x14ac:dyDescent="0.25">
      <c r="A36" s="17" t="s">
        <v>64</v>
      </c>
      <c r="B36" s="10" t="s">
        <v>65</v>
      </c>
      <c r="C36" s="10" t="s">
        <v>63</v>
      </c>
      <c r="D36" s="10" t="s">
        <v>24</v>
      </c>
      <c r="E36" s="10" t="s">
        <v>26</v>
      </c>
      <c r="F36" s="10" t="s">
        <v>25</v>
      </c>
      <c r="G36" s="9">
        <v>87000</v>
      </c>
      <c r="H36" s="9">
        <v>87000</v>
      </c>
      <c r="I36" s="9">
        <v>0</v>
      </c>
      <c r="J36" s="4"/>
      <c r="K36" s="4"/>
      <c r="L36" s="4"/>
      <c r="M36" s="7" t="s">
        <v>17</v>
      </c>
      <c r="N36" s="6">
        <f t="shared" ref="N36:N67" si="4">IF(G36&gt;0,I36/G36,0)</f>
        <v>0</v>
      </c>
      <c r="O36" s="6">
        <f t="shared" ref="O36:O67" si="5">IF(H36&gt;0,I36/H36,0)</f>
        <v>0</v>
      </c>
      <c r="P36" s="5">
        <f t="shared" ref="P36:P67" si="6">IF(J36=0,0,L36/J36)</f>
        <v>0</v>
      </c>
      <c r="Q36" s="18">
        <f t="shared" ref="Q36:Q67" si="7">IF(L36=0,0,L36/K36)</f>
        <v>0</v>
      </c>
    </row>
    <row r="37" spans="1:17" x14ac:dyDescent="0.25">
      <c r="A37" s="17" t="s">
        <v>21</v>
      </c>
      <c r="B37" s="10" t="s">
        <v>22</v>
      </c>
      <c r="C37" s="10" t="s">
        <v>66</v>
      </c>
      <c r="D37" s="10" t="s">
        <v>24</v>
      </c>
      <c r="E37" s="10" t="s">
        <v>26</v>
      </c>
      <c r="F37" s="10" t="s">
        <v>25</v>
      </c>
      <c r="G37" s="9">
        <v>0</v>
      </c>
      <c r="H37" s="9">
        <v>0</v>
      </c>
      <c r="I37" s="9">
        <v>0</v>
      </c>
      <c r="J37" s="4"/>
      <c r="K37" s="4"/>
      <c r="L37" s="4"/>
      <c r="M37" s="7" t="s">
        <v>17</v>
      </c>
      <c r="N37" s="6">
        <f t="shared" si="4"/>
        <v>0</v>
      </c>
      <c r="O37" s="6">
        <f t="shared" si="5"/>
        <v>0</v>
      </c>
      <c r="P37" s="5">
        <f t="shared" si="6"/>
        <v>0</v>
      </c>
      <c r="Q37" s="18">
        <f t="shared" si="7"/>
        <v>0</v>
      </c>
    </row>
    <row r="38" spans="1:17" x14ac:dyDescent="0.25">
      <c r="A38" s="17" t="s">
        <v>27</v>
      </c>
      <c r="B38" s="10" t="s">
        <v>28</v>
      </c>
      <c r="C38" s="10" t="s">
        <v>66</v>
      </c>
      <c r="D38" s="10" t="s">
        <v>24</v>
      </c>
      <c r="E38" s="10" t="s">
        <v>26</v>
      </c>
      <c r="F38" s="10" t="s">
        <v>25</v>
      </c>
      <c r="G38" s="9">
        <v>0</v>
      </c>
      <c r="H38" s="9">
        <v>0</v>
      </c>
      <c r="I38" s="9">
        <v>0</v>
      </c>
      <c r="J38" s="4"/>
      <c r="K38" s="4"/>
      <c r="L38" s="4"/>
      <c r="M38" s="7" t="s">
        <v>17</v>
      </c>
      <c r="N38" s="6">
        <f t="shared" si="4"/>
        <v>0</v>
      </c>
      <c r="O38" s="6">
        <f t="shared" si="5"/>
        <v>0</v>
      </c>
      <c r="P38" s="5">
        <f t="shared" si="6"/>
        <v>0</v>
      </c>
      <c r="Q38" s="18">
        <f t="shared" si="7"/>
        <v>0</v>
      </c>
    </row>
    <row r="39" spans="1:17" ht="22.5" x14ac:dyDescent="0.25">
      <c r="A39" s="17" t="s">
        <v>29</v>
      </c>
      <c r="B39" s="10" t="s">
        <v>30</v>
      </c>
      <c r="C39" s="10" t="s">
        <v>66</v>
      </c>
      <c r="D39" s="10" t="s">
        <v>24</v>
      </c>
      <c r="E39" s="10" t="s">
        <v>32</v>
      </c>
      <c r="F39" s="10" t="s">
        <v>31</v>
      </c>
      <c r="G39" s="9">
        <v>0</v>
      </c>
      <c r="H39" s="9">
        <v>0</v>
      </c>
      <c r="I39" s="9">
        <v>0</v>
      </c>
      <c r="J39" s="4"/>
      <c r="K39" s="4"/>
      <c r="L39" s="4"/>
      <c r="M39" s="7" t="s">
        <v>17</v>
      </c>
      <c r="N39" s="6">
        <f t="shared" si="4"/>
        <v>0</v>
      </c>
      <c r="O39" s="6">
        <f t="shared" si="5"/>
        <v>0</v>
      </c>
      <c r="P39" s="5">
        <f t="shared" si="6"/>
        <v>0</v>
      </c>
      <c r="Q39" s="18">
        <f t="shared" si="7"/>
        <v>0</v>
      </c>
    </row>
    <row r="40" spans="1:17" x14ac:dyDescent="0.25">
      <c r="A40" s="17" t="s">
        <v>33</v>
      </c>
      <c r="B40" s="10" t="s">
        <v>34</v>
      </c>
      <c r="C40" s="10" t="s">
        <v>66</v>
      </c>
      <c r="D40" s="10" t="s">
        <v>24</v>
      </c>
      <c r="E40" s="10" t="s">
        <v>26</v>
      </c>
      <c r="F40" s="10" t="s">
        <v>25</v>
      </c>
      <c r="G40" s="9">
        <v>0</v>
      </c>
      <c r="H40" s="9">
        <v>27400</v>
      </c>
      <c r="I40" s="9">
        <v>27400</v>
      </c>
      <c r="J40" s="4"/>
      <c r="K40" s="4"/>
      <c r="L40" s="4"/>
      <c r="M40" s="7" t="s">
        <v>17</v>
      </c>
      <c r="N40" s="6">
        <f t="shared" si="4"/>
        <v>0</v>
      </c>
      <c r="O40" s="6">
        <f t="shared" si="5"/>
        <v>1</v>
      </c>
      <c r="P40" s="5">
        <f t="shared" si="6"/>
        <v>0</v>
      </c>
      <c r="Q40" s="18">
        <f t="shared" si="7"/>
        <v>0</v>
      </c>
    </row>
    <row r="41" spans="1:17" x14ac:dyDescent="0.25">
      <c r="A41" s="17" t="s">
        <v>59</v>
      </c>
      <c r="B41" s="10" t="s">
        <v>60</v>
      </c>
      <c r="C41" s="10" t="s">
        <v>66</v>
      </c>
      <c r="D41" s="10" t="s">
        <v>24</v>
      </c>
      <c r="E41" s="10" t="s">
        <v>62</v>
      </c>
      <c r="F41" s="10" t="s">
        <v>61</v>
      </c>
      <c r="G41" s="9">
        <v>0</v>
      </c>
      <c r="H41" s="9">
        <v>0</v>
      </c>
      <c r="I41" s="9">
        <v>0</v>
      </c>
      <c r="J41" s="4"/>
      <c r="K41" s="4"/>
      <c r="L41" s="4"/>
      <c r="M41" s="7" t="s">
        <v>17</v>
      </c>
      <c r="N41" s="6">
        <f t="shared" si="4"/>
        <v>0</v>
      </c>
      <c r="O41" s="6">
        <f t="shared" si="5"/>
        <v>0</v>
      </c>
      <c r="P41" s="5">
        <f t="shared" si="6"/>
        <v>0</v>
      </c>
      <c r="Q41" s="18">
        <f t="shared" si="7"/>
        <v>0</v>
      </c>
    </row>
    <row r="42" spans="1:17" x14ac:dyDescent="0.25">
      <c r="A42" s="17" t="s">
        <v>39</v>
      </c>
      <c r="B42" s="10" t="s">
        <v>40</v>
      </c>
      <c r="C42" s="10" t="s">
        <v>66</v>
      </c>
      <c r="D42" s="10" t="s">
        <v>24</v>
      </c>
      <c r="E42" s="10" t="s">
        <v>42</v>
      </c>
      <c r="F42" s="10" t="s">
        <v>41</v>
      </c>
      <c r="G42" s="9">
        <v>0</v>
      </c>
      <c r="H42" s="9">
        <v>0</v>
      </c>
      <c r="I42" s="9">
        <v>0</v>
      </c>
      <c r="J42" s="4"/>
      <c r="K42" s="4"/>
      <c r="L42" s="4"/>
      <c r="M42" s="7" t="s">
        <v>17</v>
      </c>
      <c r="N42" s="6">
        <f t="shared" si="4"/>
        <v>0</v>
      </c>
      <c r="O42" s="6">
        <f t="shared" si="5"/>
        <v>0</v>
      </c>
      <c r="P42" s="5">
        <f t="shared" si="6"/>
        <v>0</v>
      </c>
      <c r="Q42" s="18">
        <f t="shared" si="7"/>
        <v>0</v>
      </c>
    </row>
    <row r="43" spans="1:17" x14ac:dyDescent="0.25">
      <c r="A43" s="17" t="s">
        <v>21</v>
      </c>
      <c r="B43" s="10" t="s">
        <v>22</v>
      </c>
      <c r="C43" s="10" t="s">
        <v>67</v>
      </c>
      <c r="D43" s="10" t="s">
        <v>24</v>
      </c>
      <c r="E43" s="10" t="s">
        <v>26</v>
      </c>
      <c r="F43" s="10" t="s">
        <v>25</v>
      </c>
      <c r="G43" s="9">
        <v>0</v>
      </c>
      <c r="H43" s="9">
        <v>0</v>
      </c>
      <c r="I43" s="9">
        <v>0</v>
      </c>
      <c r="J43" s="4"/>
      <c r="K43" s="4"/>
      <c r="L43" s="4"/>
      <c r="M43" s="7" t="s">
        <v>17</v>
      </c>
      <c r="N43" s="6">
        <f t="shared" si="4"/>
        <v>0</v>
      </c>
      <c r="O43" s="6">
        <f t="shared" si="5"/>
        <v>0</v>
      </c>
      <c r="P43" s="5">
        <f t="shared" si="6"/>
        <v>0</v>
      </c>
      <c r="Q43" s="18">
        <f t="shared" si="7"/>
        <v>0</v>
      </c>
    </row>
    <row r="44" spans="1:17" x14ac:dyDescent="0.25">
      <c r="A44" s="17" t="s">
        <v>27</v>
      </c>
      <c r="B44" s="10" t="s">
        <v>28</v>
      </c>
      <c r="C44" s="10" t="s">
        <v>67</v>
      </c>
      <c r="D44" s="10" t="s">
        <v>24</v>
      </c>
      <c r="E44" s="10" t="s">
        <v>26</v>
      </c>
      <c r="F44" s="10" t="s">
        <v>25</v>
      </c>
      <c r="G44" s="9">
        <v>0</v>
      </c>
      <c r="H44" s="9">
        <v>8978.35</v>
      </c>
      <c r="I44" s="9">
        <v>8978.35</v>
      </c>
      <c r="J44" s="4"/>
      <c r="K44" s="4"/>
      <c r="L44" s="4"/>
      <c r="M44" s="7" t="s">
        <v>17</v>
      </c>
      <c r="N44" s="6">
        <f t="shared" si="4"/>
        <v>0</v>
      </c>
      <c r="O44" s="6">
        <f t="shared" si="5"/>
        <v>1</v>
      </c>
      <c r="P44" s="5">
        <f t="shared" si="6"/>
        <v>0</v>
      </c>
      <c r="Q44" s="18">
        <f t="shared" si="7"/>
        <v>0</v>
      </c>
    </row>
    <row r="45" spans="1:17" x14ac:dyDescent="0.25">
      <c r="A45" s="17" t="s">
        <v>33</v>
      </c>
      <c r="B45" s="10" t="s">
        <v>34</v>
      </c>
      <c r="C45" s="10" t="s">
        <v>67</v>
      </c>
      <c r="D45" s="10" t="s">
        <v>24</v>
      </c>
      <c r="E45" s="10" t="s">
        <v>26</v>
      </c>
      <c r="F45" s="10" t="s">
        <v>25</v>
      </c>
      <c r="G45" s="9">
        <v>0</v>
      </c>
      <c r="H45" s="9">
        <v>38275.25</v>
      </c>
      <c r="I45" s="9">
        <v>38275.25</v>
      </c>
      <c r="J45" s="4"/>
      <c r="K45" s="4"/>
      <c r="L45" s="4"/>
      <c r="M45" s="7" t="s">
        <v>17</v>
      </c>
      <c r="N45" s="6">
        <f t="shared" si="4"/>
        <v>0</v>
      </c>
      <c r="O45" s="6">
        <f t="shared" si="5"/>
        <v>1</v>
      </c>
      <c r="P45" s="5">
        <f t="shared" si="6"/>
        <v>0</v>
      </c>
      <c r="Q45" s="18">
        <f t="shared" si="7"/>
        <v>0</v>
      </c>
    </row>
    <row r="46" spans="1:17" x14ac:dyDescent="0.25">
      <c r="A46" s="17" t="s">
        <v>64</v>
      </c>
      <c r="B46" s="10" t="s">
        <v>65</v>
      </c>
      <c r="C46" s="10" t="s">
        <v>67</v>
      </c>
      <c r="D46" s="10" t="s">
        <v>24</v>
      </c>
      <c r="E46" s="10" t="s">
        <v>26</v>
      </c>
      <c r="F46" s="10" t="s">
        <v>25</v>
      </c>
      <c r="G46" s="9">
        <v>110020</v>
      </c>
      <c r="H46" s="9">
        <v>110020</v>
      </c>
      <c r="I46" s="9">
        <v>0</v>
      </c>
      <c r="J46" s="4"/>
      <c r="K46" s="4"/>
      <c r="L46" s="4"/>
      <c r="M46" s="7" t="s">
        <v>17</v>
      </c>
      <c r="N46" s="6">
        <f t="shared" si="4"/>
        <v>0</v>
      </c>
      <c r="O46" s="6">
        <f t="shared" si="5"/>
        <v>0</v>
      </c>
      <c r="P46" s="5">
        <f t="shared" si="6"/>
        <v>0</v>
      </c>
      <c r="Q46" s="18">
        <f t="shared" si="7"/>
        <v>0</v>
      </c>
    </row>
    <row r="47" spans="1:17" x14ac:dyDescent="0.25">
      <c r="A47" s="17" t="s">
        <v>21</v>
      </c>
      <c r="B47" s="10" t="s">
        <v>22</v>
      </c>
      <c r="C47" s="10" t="s">
        <v>68</v>
      </c>
      <c r="D47" s="10" t="s">
        <v>24</v>
      </c>
      <c r="E47" s="10" t="s">
        <v>26</v>
      </c>
      <c r="F47" s="10" t="s">
        <v>25</v>
      </c>
      <c r="G47" s="9">
        <v>81000</v>
      </c>
      <c r="H47" s="9">
        <v>151868.76</v>
      </c>
      <c r="I47" s="9">
        <v>0</v>
      </c>
      <c r="J47" s="4"/>
      <c r="K47" s="4"/>
      <c r="L47" s="4"/>
      <c r="M47" s="7" t="s">
        <v>17</v>
      </c>
      <c r="N47" s="6">
        <f t="shared" si="4"/>
        <v>0</v>
      </c>
      <c r="O47" s="6">
        <f t="shared" si="5"/>
        <v>0</v>
      </c>
      <c r="P47" s="5">
        <f t="shared" si="6"/>
        <v>0</v>
      </c>
      <c r="Q47" s="18">
        <f t="shared" si="7"/>
        <v>0</v>
      </c>
    </row>
    <row r="48" spans="1:17" x14ac:dyDescent="0.25">
      <c r="A48" s="17" t="s">
        <v>27</v>
      </c>
      <c r="B48" s="10" t="s">
        <v>28</v>
      </c>
      <c r="C48" s="10" t="s">
        <v>68</v>
      </c>
      <c r="D48" s="10" t="s">
        <v>24</v>
      </c>
      <c r="E48" s="10" t="s">
        <v>26</v>
      </c>
      <c r="F48" s="10" t="s">
        <v>25</v>
      </c>
      <c r="G48" s="9">
        <v>0</v>
      </c>
      <c r="H48" s="9">
        <v>110532.52</v>
      </c>
      <c r="I48" s="9">
        <v>110532.52</v>
      </c>
      <c r="J48" s="4"/>
      <c r="K48" s="4"/>
      <c r="L48" s="4"/>
      <c r="M48" s="7" t="s">
        <v>17</v>
      </c>
      <c r="N48" s="6">
        <f t="shared" si="4"/>
        <v>0</v>
      </c>
      <c r="O48" s="6">
        <f t="shared" si="5"/>
        <v>1</v>
      </c>
      <c r="P48" s="5">
        <f t="shared" si="6"/>
        <v>0</v>
      </c>
      <c r="Q48" s="18">
        <f t="shared" si="7"/>
        <v>0</v>
      </c>
    </row>
    <row r="49" spans="1:17" ht="22.5" x14ac:dyDescent="0.25">
      <c r="A49" s="17" t="s">
        <v>29</v>
      </c>
      <c r="B49" s="10" t="s">
        <v>30</v>
      </c>
      <c r="C49" s="10" t="s">
        <v>68</v>
      </c>
      <c r="D49" s="10" t="s">
        <v>24</v>
      </c>
      <c r="E49" s="10" t="s">
        <v>32</v>
      </c>
      <c r="F49" s="10" t="s">
        <v>31</v>
      </c>
      <c r="G49" s="9">
        <v>0</v>
      </c>
      <c r="H49" s="9">
        <v>0</v>
      </c>
      <c r="I49" s="9">
        <v>0</v>
      </c>
      <c r="J49" s="4"/>
      <c r="K49" s="4"/>
      <c r="L49" s="4"/>
      <c r="M49" s="7" t="s">
        <v>17</v>
      </c>
      <c r="N49" s="6">
        <f t="shared" si="4"/>
        <v>0</v>
      </c>
      <c r="O49" s="6">
        <f t="shared" si="5"/>
        <v>0</v>
      </c>
      <c r="P49" s="5">
        <f t="shared" si="6"/>
        <v>0</v>
      </c>
      <c r="Q49" s="18">
        <f t="shared" si="7"/>
        <v>0</v>
      </c>
    </row>
    <row r="50" spans="1:17" x14ac:dyDescent="0.25">
      <c r="A50" s="17" t="s">
        <v>69</v>
      </c>
      <c r="B50" s="10" t="s">
        <v>70</v>
      </c>
      <c r="C50" s="10" t="s">
        <v>68</v>
      </c>
      <c r="D50" s="10" t="s">
        <v>24</v>
      </c>
      <c r="E50" s="10" t="s">
        <v>42</v>
      </c>
      <c r="F50" s="10" t="s">
        <v>41</v>
      </c>
      <c r="G50" s="9">
        <v>0</v>
      </c>
      <c r="H50" s="9">
        <v>0</v>
      </c>
      <c r="I50" s="9">
        <v>0</v>
      </c>
      <c r="J50" s="4"/>
      <c r="K50" s="4"/>
      <c r="L50" s="4"/>
      <c r="M50" s="7" t="s">
        <v>17</v>
      </c>
      <c r="N50" s="6">
        <f t="shared" si="4"/>
        <v>0</v>
      </c>
      <c r="O50" s="6">
        <f t="shared" si="5"/>
        <v>0</v>
      </c>
      <c r="P50" s="5">
        <f t="shared" si="6"/>
        <v>0</v>
      </c>
      <c r="Q50" s="18">
        <f t="shared" si="7"/>
        <v>0</v>
      </c>
    </row>
    <row r="51" spans="1:17" ht="22.5" x14ac:dyDescent="0.25">
      <c r="A51" s="17" t="s">
        <v>71</v>
      </c>
      <c r="B51" s="10" t="s">
        <v>72</v>
      </c>
      <c r="C51" s="10" t="s">
        <v>68</v>
      </c>
      <c r="D51" s="10" t="s">
        <v>24</v>
      </c>
      <c r="E51" s="10" t="s">
        <v>42</v>
      </c>
      <c r="F51" s="10" t="s">
        <v>41</v>
      </c>
      <c r="G51" s="9">
        <v>0</v>
      </c>
      <c r="H51" s="9">
        <v>0</v>
      </c>
      <c r="I51" s="9">
        <v>0</v>
      </c>
      <c r="J51" s="4"/>
      <c r="K51" s="4"/>
      <c r="L51" s="4"/>
      <c r="M51" s="7" t="s">
        <v>17</v>
      </c>
      <c r="N51" s="6">
        <f t="shared" si="4"/>
        <v>0</v>
      </c>
      <c r="O51" s="6">
        <f t="shared" si="5"/>
        <v>0</v>
      </c>
      <c r="P51" s="5">
        <f t="shared" si="6"/>
        <v>0</v>
      </c>
      <c r="Q51" s="18">
        <f t="shared" si="7"/>
        <v>0</v>
      </c>
    </row>
    <row r="52" spans="1:17" x14ac:dyDescent="0.25">
      <c r="A52" s="17" t="s">
        <v>21</v>
      </c>
      <c r="B52" s="10" t="s">
        <v>22</v>
      </c>
      <c r="C52" s="10" t="s">
        <v>73</v>
      </c>
      <c r="D52" s="10" t="s">
        <v>24</v>
      </c>
      <c r="E52" s="10" t="s">
        <v>26</v>
      </c>
      <c r="F52" s="10" t="s">
        <v>25</v>
      </c>
      <c r="G52" s="9">
        <v>0</v>
      </c>
      <c r="H52" s="9">
        <v>10000</v>
      </c>
      <c r="I52" s="9">
        <v>0</v>
      </c>
      <c r="J52" s="4"/>
      <c r="K52" s="4"/>
      <c r="L52" s="4"/>
      <c r="M52" s="7" t="s">
        <v>17</v>
      </c>
      <c r="N52" s="6">
        <f t="shared" si="4"/>
        <v>0</v>
      </c>
      <c r="O52" s="6">
        <f t="shared" si="5"/>
        <v>0</v>
      </c>
      <c r="P52" s="5">
        <f t="shared" si="6"/>
        <v>0</v>
      </c>
      <c r="Q52" s="18">
        <f t="shared" si="7"/>
        <v>0</v>
      </c>
    </row>
    <row r="53" spans="1:17" x14ac:dyDescent="0.25">
      <c r="A53" s="17" t="s">
        <v>74</v>
      </c>
      <c r="B53" s="10" t="s">
        <v>22</v>
      </c>
      <c r="C53" s="10" t="s">
        <v>75</v>
      </c>
      <c r="D53" s="10" t="s">
        <v>24</v>
      </c>
      <c r="E53" s="10" t="s">
        <v>26</v>
      </c>
      <c r="F53" s="10" t="s">
        <v>25</v>
      </c>
      <c r="G53" s="9">
        <v>52560.62</v>
      </c>
      <c r="H53" s="9">
        <v>92666.59</v>
      </c>
      <c r="I53" s="9">
        <v>0</v>
      </c>
      <c r="J53" s="4"/>
      <c r="K53" s="4"/>
      <c r="L53" s="4"/>
      <c r="M53" s="7" t="s">
        <v>17</v>
      </c>
      <c r="N53" s="6">
        <f t="shared" si="4"/>
        <v>0</v>
      </c>
      <c r="O53" s="6">
        <f t="shared" si="5"/>
        <v>0</v>
      </c>
      <c r="P53" s="5">
        <f t="shared" si="6"/>
        <v>0</v>
      </c>
      <c r="Q53" s="18">
        <f t="shared" si="7"/>
        <v>0</v>
      </c>
    </row>
    <row r="54" spans="1:17" x14ac:dyDescent="0.25">
      <c r="A54" s="17" t="s">
        <v>27</v>
      </c>
      <c r="B54" s="10" t="s">
        <v>28</v>
      </c>
      <c r="C54" s="10" t="s">
        <v>75</v>
      </c>
      <c r="D54" s="10" t="s">
        <v>24</v>
      </c>
      <c r="E54" s="10" t="s">
        <v>26</v>
      </c>
      <c r="F54" s="10" t="s">
        <v>25</v>
      </c>
      <c r="G54" s="9">
        <v>0</v>
      </c>
      <c r="H54" s="9">
        <v>5428.8</v>
      </c>
      <c r="I54" s="9">
        <v>5428.8</v>
      </c>
      <c r="J54" s="4"/>
      <c r="K54" s="4"/>
      <c r="L54" s="4"/>
      <c r="M54" s="7" t="s">
        <v>17</v>
      </c>
      <c r="N54" s="6">
        <f t="shared" si="4"/>
        <v>0</v>
      </c>
      <c r="O54" s="6">
        <f t="shared" si="5"/>
        <v>1</v>
      </c>
      <c r="P54" s="5">
        <f t="shared" si="6"/>
        <v>0</v>
      </c>
      <c r="Q54" s="18">
        <f t="shared" si="7"/>
        <v>0</v>
      </c>
    </row>
    <row r="55" spans="1:17" x14ac:dyDescent="0.25">
      <c r="A55" s="17" t="s">
        <v>76</v>
      </c>
      <c r="B55" s="10" t="s">
        <v>77</v>
      </c>
      <c r="C55" s="10" t="s">
        <v>75</v>
      </c>
      <c r="D55" s="10" t="s">
        <v>24</v>
      </c>
      <c r="E55" s="10" t="s">
        <v>38</v>
      </c>
      <c r="F55" s="10" t="s">
        <v>37</v>
      </c>
      <c r="G55" s="9">
        <v>30000</v>
      </c>
      <c r="H55" s="9">
        <v>47434.8</v>
      </c>
      <c r="I55" s="9">
        <v>0</v>
      </c>
      <c r="J55" s="4"/>
      <c r="K55" s="4"/>
      <c r="L55" s="4"/>
      <c r="M55" s="7" t="s">
        <v>17</v>
      </c>
      <c r="N55" s="6">
        <f t="shared" si="4"/>
        <v>0</v>
      </c>
      <c r="O55" s="6">
        <f t="shared" si="5"/>
        <v>0</v>
      </c>
      <c r="P55" s="5">
        <f t="shared" si="6"/>
        <v>0</v>
      </c>
      <c r="Q55" s="18">
        <f t="shared" si="7"/>
        <v>0</v>
      </c>
    </row>
    <row r="56" spans="1:17" x14ac:dyDescent="0.25">
      <c r="A56" s="17" t="s">
        <v>33</v>
      </c>
      <c r="B56" s="10" t="s">
        <v>34</v>
      </c>
      <c r="C56" s="10" t="s">
        <v>75</v>
      </c>
      <c r="D56" s="10" t="s">
        <v>24</v>
      </c>
      <c r="E56" s="10" t="s">
        <v>26</v>
      </c>
      <c r="F56" s="10" t="s">
        <v>25</v>
      </c>
      <c r="G56" s="9">
        <v>0</v>
      </c>
      <c r="H56" s="9">
        <v>688644</v>
      </c>
      <c r="I56" s="9">
        <v>688644</v>
      </c>
      <c r="J56" s="4"/>
      <c r="K56" s="4"/>
      <c r="L56" s="4"/>
      <c r="M56" s="7" t="s">
        <v>17</v>
      </c>
      <c r="N56" s="6">
        <f t="shared" si="4"/>
        <v>0</v>
      </c>
      <c r="O56" s="6">
        <f t="shared" si="5"/>
        <v>1</v>
      </c>
      <c r="P56" s="5">
        <f t="shared" si="6"/>
        <v>0</v>
      </c>
      <c r="Q56" s="18">
        <f t="shared" si="7"/>
        <v>0</v>
      </c>
    </row>
    <row r="57" spans="1:17" x14ac:dyDescent="0.25">
      <c r="A57" s="17" t="s">
        <v>21</v>
      </c>
      <c r="B57" s="10" t="s">
        <v>22</v>
      </c>
      <c r="C57" s="10" t="s">
        <v>78</v>
      </c>
      <c r="D57" s="10" t="s">
        <v>24</v>
      </c>
      <c r="E57" s="10" t="s">
        <v>26</v>
      </c>
      <c r="F57" s="10" t="s">
        <v>25</v>
      </c>
      <c r="G57" s="9">
        <v>8000</v>
      </c>
      <c r="H57" s="9">
        <v>8000</v>
      </c>
      <c r="I57" s="9">
        <v>0</v>
      </c>
      <c r="J57" s="4"/>
      <c r="K57" s="4"/>
      <c r="L57" s="4"/>
      <c r="M57" s="7" t="s">
        <v>17</v>
      </c>
      <c r="N57" s="6">
        <f t="shared" si="4"/>
        <v>0</v>
      </c>
      <c r="O57" s="6">
        <f t="shared" si="5"/>
        <v>0</v>
      </c>
      <c r="P57" s="5">
        <f t="shared" si="6"/>
        <v>0</v>
      </c>
      <c r="Q57" s="18">
        <f t="shared" si="7"/>
        <v>0</v>
      </c>
    </row>
    <row r="58" spans="1:17" x14ac:dyDescent="0.25">
      <c r="A58" s="17" t="s">
        <v>27</v>
      </c>
      <c r="B58" s="10" t="s">
        <v>28</v>
      </c>
      <c r="C58" s="10" t="s">
        <v>78</v>
      </c>
      <c r="D58" s="10" t="s">
        <v>24</v>
      </c>
      <c r="E58" s="10" t="s">
        <v>26</v>
      </c>
      <c r="F58" s="10" t="s">
        <v>25</v>
      </c>
      <c r="G58" s="9">
        <v>0</v>
      </c>
      <c r="H58" s="9">
        <v>0</v>
      </c>
      <c r="I58" s="9">
        <v>0</v>
      </c>
      <c r="J58" s="4"/>
      <c r="K58" s="4"/>
      <c r="L58" s="4"/>
      <c r="M58" s="7" t="s">
        <v>17</v>
      </c>
      <c r="N58" s="6">
        <f t="shared" si="4"/>
        <v>0</v>
      </c>
      <c r="O58" s="6">
        <f t="shared" si="5"/>
        <v>0</v>
      </c>
      <c r="P58" s="5">
        <f t="shared" si="6"/>
        <v>0</v>
      </c>
      <c r="Q58" s="18">
        <f t="shared" si="7"/>
        <v>0</v>
      </c>
    </row>
    <row r="59" spans="1:17" x14ac:dyDescent="0.25">
      <c r="A59" s="17" t="s">
        <v>33</v>
      </c>
      <c r="B59" s="10" t="s">
        <v>34</v>
      </c>
      <c r="C59" s="10" t="s">
        <v>78</v>
      </c>
      <c r="D59" s="10" t="s">
        <v>24</v>
      </c>
      <c r="E59" s="10" t="s">
        <v>26</v>
      </c>
      <c r="F59" s="10" t="s">
        <v>25</v>
      </c>
      <c r="G59" s="9">
        <v>0</v>
      </c>
      <c r="H59" s="9">
        <v>123080</v>
      </c>
      <c r="I59" s="9">
        <v>123080</v>
      </c>
      <c r="J59" s="4"/>
      <c r="K59" s="4"/>
      <c r="L59" s="4"/>
      <c r="M59" s="7" t="s">
        <v>17</v>
      </c>
      <c r="N59" s="6">
        <f t="shared" si="4"/>
        <v>0</v>
      </c>
      <c r="O59" s="6">
        <f t="shared" si="5"/>
        <v>1</v>
      </c>
      <c r="P59" s="5">
        <f t="shared" si="6"/>
        <v>0</v>
      </c>
      <c r="Q59" s="18">
        <f t="shared" si="7"/>
        <v>0</v>
      </c>
    </row>
    <row r="60" spans="1:17" x14ac:dyDescent="0.25">
      <c r="A60" s="17" t="s">
        <v>39</v>
      </c>
      <c r="B60" s="10" t="s">
        <v>40</v>
      </c>
      <c r="C60" s="10" t="s">
        <v>78</v>
      </c>
      <c r="D60" s="10" t="s">
        <v>24</v>
      </c>
      <c r="E60" s="10" t="s">
        <v>42</v>
      </c>
      <c r="F60" s="10" t="s">
        <v>41</v>
      </c>
      <c r="G60" s="9">
        <v>0</v>
      </c>
      <c r="H60" s="9">
        <v>0</v>
      </c>
      <c r="I60" s="9">
        <v>0</v>
      </c>
      <c r="J60" s="4"/>
      <c r="K60" s="4"/>
      <c r="L60" s="4"/>
      <c r="M60" s="7" t="s">
        <v>17</v>
      </c>
      <c r="N60" s="6">
        <f t="shared" si="4"/>
        <v>0</v>
      </c>
      <c r="O60" s="6">
        <f t="shared" si="5"/>
        <v>0</v>
      </c>
      <c r="P60" s="5">
        <f t="shared" si="6"/>
        <v>0</v>
      </c>
      <c r="Q60" s="18">
        <f t="shared" si="7"/>
        <v>0</v>
      </c>
    </row>
    <row r="61" spans="1:17" x14ac:dyDescent="0.25">
      <c r="A61" s="17" t="s">
        <v>51</v>
      </c>
      <c r="B61" s="10" t="s">
        <v>52</v>
      </c>
      <c r="C61" s="10" t="s">
        <v>78</v>
      </c>
      <c r="D61" s="10" t="s">
        <v>24</v>
      </c>
      <c r="E61" s="10" t="s">
        <v>42</v>
      </c>
      <c r="F61" s="10" t="s">
        <v>41</v>
      </c>
      <c r="G61" s="9">
        <v>0</v>
      </c>
      <c r="H61" s="9">
        <v>212719.4</v>
      </c>
      <c r="I61" s="9">
        <v>212719.38</v>
      </c>
      <c r="J61" s="4"/>
      <c r="K61" s="4"/>
      <c r="L61" s="4"/>
      <c r="M61" s="7" t="s">
        <v>17</v>
      </c>
      <c r="N61" s="6">
        <f t="shared" si="4"/>
        <v>0</v>
      </c>
      <c r="O61" s="6">
        <f t="shared" si="5"/>
        <v>0.99999990597942645</v>
      </c>
      <c r="P61" s="5">
        <f t="shared" si="6"/>
        <v>0</v>
      </c>
      <c r="Q61" s="18">
        <f t="shared" si="7"/>
        <v>0</v>
      </c>
    </row>
    <row r="62" spans="1:17" x14ac:dyDescent="0.25">
      <c r="A62" s="17" t="s">
        <v>21</v>
      </c>
      <c r="B62" s="10" t="s">
        <v>22</v>
      </c>
      <c r="C62" s="10" t="s">
        <v>79</v>
      </c>
      <c r="D62" s="10" t="s">
        <v>24</v>
      </c>
      <c r="E62" s="10" t="s">
        <v>26</v>
      </c>
      <c r="F62" s="10" t="s">
        <v>25</v>
      </c>
      <c r="G62" s="9">
        <v>0</v>
      </c>
      <c r="H62" s="9">
        <v>0</v>
      </c>
      <c r="I62" s="9">
        <v>0</v>
      </c>
      <c r="J62" s="4"/>
      <c r="K62" s="4"/>
      <c r="L62" s="4"/>
      <c r="M62" s="7" t="s">
        <v>17</v>
      </c>
      <c r="N62" s="6">
        <f t="shared" si="4"/>
        <v>0</v>
      </c>
      <c r="O62" s="6">
        <f t="shared" si="5"/>
        <v>0</v>
      </c>
      <c r="P62" s="5">
        <f t="shared" si="6"/>
        <v>0</v>
      </c>
      <c r="Q62" s="18">
        <f t="shared" si="7"/>
        <v>0</v>
      </c>
    </row>
    <row r="63" spans="1:17" x14ac:dyDescent="0.25">
      <c r="A63" s="17" t="s">
        <v>39</v>
      </c>
      <c r="B63" s="10" t="s">
        <v>40</v>
      </c>
      <c r="C63" s="10" t="s">
        <v>79</v>
      </c>
      <c r="D63" s="10" t="s">
        <v>24</v>
      </c>
      <c r="E63" s="10" t="s">
        <v>42</v>
      </c>
      <c r="F63" s="10" t="s">
        <v>41</v>
      </c>
      <c r="G63" s="9">
        <v>0</v>
      </c>
      <c r="H63" s="9">
        <v>0</v>
      </c>
      <c r="I63" s="9">
        <v>0</v>
      </c>
      <c r="J63" s="4"/>
      <c r="K63" s="4"/>
      <c r="L63" s="4"/>
      <c r="M63" s="7" t="s">
        <v>17</v>
      </c>
      <c r="N63" s="6">
        <f t="shared" si="4"/>
        <v>0</v>
      </c>
      <c r="O63" s="6">
        <f t="shared" si="5"/>
        <v>0</v>
      </c>
      <c r="P63" s="5">
        <f t="shared" si="6"/>
        <v>0</v>
      </c>
      <c r="Q63" s="18">
        <f t="shared" si="7"/>
        <v>0</v>
      </c>
    </row>
    <row r="64" spans="1:17" x14ac:dyDescent="0.25">
      <c r="A64" s="17" t="s">
        <v>51</v>
      </c>
      <c r="B64" s="10" t="s">
        <v>52</v>
      </c>
      <c r="C64" s="10" t="s">
        <v>79</v>
      </c>
      <c r="D64" s="10" t="s">
        <v>24</v>
      </c>
      <c r="E64" s="10" t="s">
        <v>42</v>
      </c>
      <c r="F64" s="10" t="s">
        <v>41</v>
      </c>
      <c r="G64" s="9">
        <v>0</v>
      </c>
      <c r="H64" s="9">
        <v>4640</v>
      </c>
      <c r="I64" s="9">
        <v>4640</v>
      </c>
      <c r="J64" s="4"/>
      <c r="K64" s="4"/>
      <c r="L64" s="4"/>
      <c r="M64" s="7" t="s">
        <v>17</v>
      </c>
      <c r="N64" s="6">
        <f t="shared" si="4"/>
        <v>0</v>
      </c>
      <c r="O64" s="6">
        <f t="shared" si="5"/>
        <v>1</v>
      </c>
      <c r="P64" s="5">
        <f t="shared" si="6"/>
        <v>0</v>
      </c>
      <c r="Q64" s="18">
        <f t="shared" si="7"/>
        <v>0</v>
      </c>
    </row>
    <row r="65" spans="1:18" x14ac:dyDescent="0.25">
      <c r="A65" s="17" t="s">
        <v>21</v>
      </c>
      <c r="B65" s="10" t="s">
        <v>22</v>
      </c>
      <c r="C65" s="10" t="s">
        <v>80</v>
      </c>
      <c r="D65" s="10" t="s">
        <v>24</v>
      </c>
      <c r="E65" s="10" t="s">
        <v>26</v>
      </c>
      <c r="F65" s="10" t="s">
        <v>25</v>
      </c>
      <c r="G65" s="9">
        <v>0</v>
      </c>
      <c r="H65" s="9">
        <v>4408.6899999999996</v>
      </c>
      <c r="I65" s="9">
        <v>0</v>
      </c>
      <c r="J65" s="4"/>
      <c r="K65" s="4"/>
      <c r="L65" s="4"/>
      <c r="M65" s="7" t="s">
        <v>17</v>
      </c>
      <c r="N65" s="6">
        <f t="shared" si="4"/>
        <v>0</v>
      </c>
      <c r="O65" s="6">
        <f t="shared" si="5"/>
        <v>0</v>
      </c>
      <c r="P65" s="5">
        <f t="shared" si="6"/>
        <v>0</v>
      </c>
      <c r="Q65" s="18">
        <f t="shared" si="7"/>
        <v>0</v>
      </c>
    </row>
    <row r="66" spans="1:18" x14ac:dyDescent="0.25">
      <c r="A66" s="17" t="s">
        <v>27</v>
      </c>
      <c r="B66" s="10" t="s">
        <v>28</v>
      </c>
      <c r="C66" s="10" t="s">
        <v>80</v>
      </c>
      <c r="D66" s="10" t="s">
        <v>24</v>
      </c>
      <c r="E66" s="10" t="s">
        <v>26</v>
      </c>
      <c r="F66" s="10" t="s">
        <v>25</v>
      </c>
      <c r="G66" s="9">
        <v>0</v>
      </c>
      <c r="H66" s="9">
        <v>0</v>
      </c>
      <c r="I66" s="9">
        <v>0</v>
      </c>
      <c r="J66" s="4"/>
      <c r="K66" s="4"/>
      <c r="L66" s="4"/>
      <c r="M66" s="7" t="s">
        <v>17</v>
      </c>
      <c r="N66" s="6">
        <f t="shared" si="4"/>
        <v>0</v>
      </c>
      <c r="O66" s="6">
        <f t="shared" si="5"/>
        <v>0</v>
      </c>
      <c r="P66" s="5">
        <f t="shared" si="6"/>
        <v>0</v>
      </c>
      <c r="Q66" s="18">
        <f t="shared" si="7"/>
        <v>0</v>
      </c>
    </row>
    <row r="67" spans="1:18" x14ac:dyDescent="0.25">
      <c r="A67" s="17" t="s">
        <v>33</v>
      </c>
      <c r="B67" s="10" t="s">
        <v>34</v>
      </c>
      <c r="C67" s="10" t="s">
        <v>80</v>
      </c>
      <c r="D67" s="10" t="s">
        <v>24</v>
      </c>
      <c r="E67" s="10" t="s">
        <v>26</v>
      </c>
      <c r="F67" s="10" t="s">
        <v>25</v>
      </c>
      <c r="G67" s="9">
        <v>0</v>
      </c>
      <c r="H67" s="9">
        <v>109620</v>
      </c>
      <c r="I67" s="9">
        <v>109620</v>
      </c>
      <c r="J67" s="4"/>
      <c r="K67" s="4"/>
      <c r="L67" s="4"/>
      <c r="M67" s="7" t="s">
        <v>17</v>
      </c>
      <c r="N67" s="6">
        <f t="shared" si="4"/>
        <v>0</v>
      </c>
      <c r="O67" s="6">
        <f t="shared" si="5"/>
        <v>1</v>
      </c>
      <c r="P67" s="5">
        <f t="shared" si="6"/>
        <v>0</v>
      </c>
      <c r="Q67" s="18">
        <f t="shared" si="7"/>
        <v>0</v>
      </c>
    </row>
    <row r="68" spans="1:18" x14ac:dyDescent="0.25">
      <c r="A68" s="17" t="s">
        <v>39</v>
      </c>
      <c r="B68" s="10" t="s">
        <v>40</v>
      </c>
      <c r="C68" s="10" t="s">
        <v>80</v>
      </c>
      <c r="D68" s="10" t="s">
        <v>24</v>
      </c>
      <c r="E68" s="10" t="s">
        <v>42</v>
      </c>
      <c r="F68" s="10" t="s">
        <v>41</v>
      </c>
      <c r="G68" s="9">
        <v>51240</v>
      </c>
      <c r="H68" s="9">
        <v>51240</v>
      </c>
      <c r="I68" s="9">
        <v>0</v>
      </c>
      <c r="J68" s="4"/>
      <c r="K68" s="4"/>
      <c r="L68" s="4"/>
      <c r="M68" s="7" t="s">
        <v>17</v>
      </c>
      <c r="N68" s="6">
        <f t="shared" ref="N68:N78" si="8">IF(G68&gt;0,I68/G68,0)</f>
        <v>0</v>
      </c>
      <c r="O68" s="6">
        <f t="shared" ref="O68:O78" si="9">IF(H68&gt;0,I68/H68,0)</f>
        <v>0</v>
      </c>
      <c r="P68" s="5">
        <f t="shared" ref="P68:P78" si="10">IF(J68=0,0,L68/J68)</f>
        <v>0</v>
      </c>
      <c r="Q68" s="18">
        <f t="shared" ref="Q68:Q78" si="11">IF(L68=0,0,L68/K68)</f>
        <v>0</v>
      </c>
    </row>
    <row r="69" spans="1:18" x14ac:dyDescent="0.25">
      <c r="A69" s="17" t="s">
        <v>21</v>
      </c>
      <c r="B69" s="10" t="s">
        <v>22</v>
      </c>
      <c r="C69" s="10" t="s">
        <v>81</v>
      </c>
      <c r="D69" s="10" t="s">
        <v>24</v>
      </c>
      <c r="E69" s="10" t="s">
        <v>26</v>
      </c>
      <c r="F69" s="10" t="s">
        <v>25</v>
      </c>
      <c r="G69" s="9">
        <v>0</v>
      </c>
      <c r="H69" s="9">
        <v>1500</v>
      </c>
      <c r="I69" s="9">
        <v>0</v>
      </c>
      <c r="J69" s="4"/>
      <c r="K69" s="4"/>
      <c r="L69" s="4"/>
      <c r="M69" s="7" t="s">
        <v>17</v>
      </c>
      <c r="N69" s="6">
        <f t="shared" si="8"/>
        <v>0</v>
      </c>
      <c r="O69" s="6">
        <f t="shared" si="9"/>
        <v>0</v>
      </c>
      <c r="P69" s="5">
        <f t="shared" si="10"/>
        <v>0</v>
      </c>
      <c r="Q69" s="18">
        <f t="shared" si="11"/>
        <v>0</v>
      </c>
    </row>
    <row r="70" spans="1:18" ht="22.5" x14ac:dyDescent="0.25">
      <c r="A70" s="17" t="s">
        <v>29</v>
      </c>
      <c r="B70" s="10" t="s">
        <v>30</v>
      </c>
      <c r="C70" s="10" t="s">
        <v>81</v>
      </c>
      <c r="D70" s="10" t="s">
        <v>24</v>
      </c>
      <c r="E70" s="10" t="s">
        <v>32</v>
      </c>
      <c r="F70" s="10" t="s">
        <v>31</v>
      </c>
      <c r="G70" s="9">
        <v>0</v>
      </c>
      <c r="H70" s="9">
        <v>0</v>
      </c>
      <c r="I70" s="9">
        <v>0</v>
      </c>
      <c r="J70" s="4"/>
      <c r="K70" s="4"/>
      <c r="L70" s="4"/>
      <c r="M70" s="7" t="s">
        <v>17</v>
      </c>
      <c r="N70" s="6">
        <f t="shared" si="8"/>
        <v>0</v>
      </c>
      <c r="O70" s="6">
        <f t="shared" si="9"/>
        <v>0</v>
      </c>
      <c r="P70" s="5">
        <f t="shared" si="10"/>
        <v>0</v>
      </c>
      <c r="Q70" s="18">
        <f t="shared" si="11"/>
        <v>0</v>
      </c>
    </row>
    <row r="71" spans="1:18" x14ac:dyDescent="0.25">
      <c r="A71" s="17" t="s">
        <v>21</v>
      </c>
      <c r="B71" s="10" t="s">
        <v>22</v>
      </c>
      <c r="C71" s="10" t="s">
        <v>82</v>
      </c>
      <c r="D71" s="10" t="s">
        <v>24</v>
      </c>
      <c r="E71" s="10" t="s">
        <v>26</v>
      </c>
      <c r="F71" s="10" t="s">
        <v>25</v>
      </c>
      <c r="G71" s="9">
        <v>0</v>
      </c>
      <c r="H71" s="9">
        <v>3500</v>
      </c>
      <c r="I71" s="9">
        <v>0</v>
      </c>
      <c r="J71" s="4"/>
      <c r="K71" s="4"/>
      <c r="L71" s="4"/>
      <c r="M71" s="7" t="s">
        <v>17</v>
      </c>
      <c r="N71" s="6">
        <f t="shared" si="8"/>
        <v>0</v>
      </c>
      <c r="O71" s="6">
        <f t="shared" si="9"/>
        <v>0</v>
      </c>
      <c r="P71" s="5">
        <f t="shared" si="10"/>
        <v>0</v>
      </c>
      <c r="Q71" s="18">
        <f t="shared" si="11"/>
        <v>0</v>
      </c>
    </row>
    <row r="72" spans="1:18" ht="22.5" x14ac:dyDescent="0.25">
      <c r="A72" s="17" t="s">
        <v>29</v>
      </c>
      <c r="B72" s="10" t="s">
        <v>30</v>
      </c>
      <c r="C72" s="10" t="s">
        <v>82</v>
      </c>
      <c r="D72" s="10" t="s">
        <v>24</v>
      </c>
      <c r="E72" s="10" t="s">
        <v>32</v>
      </c>
      <c r="F72" s="10" t="s">
        <v>31</v>
      </c>
      <c r="G72" s="9">
        <v>0</v>
      </c>
      <c r="H72" s="9">
        <v>20350</v>
      </c>
      <c r="I72" s="9">
        <v>0</v>
      </c>
      <c r="J72" s="4"/>
      <c r="K72" s="4"/>
      <c r="L72" s="4"/>
      <c r="M72" s="7" t="s">
        <v>17</v>
      </c>
      <c r="N72" s="6">
        <f t="shared" si="8"/>
        <v>0</v>
      </c>
      <c r="O72" s="6">
        <f t="shared" si="9"/>
        <v>0</v>
      </c>
      <c r="P72" s="5">
        <f t="shared" si="10"/>
        <v>0</v>
      </c>
      <c r="Q72" s="18">
        <f t="shared" si="11"/>
        <v>0</v>
      </c>
    </row>
    <row r="73" spans="1:18" x14ac:dyDescent="0.25">
      <c r="A73" s="17" t="s">
        <v>59</v>
      </c>
      <c r="B73" s="10" t="s">
        <v>60</v>
      </c>
      <c r="C73" s="10" t="s">
        <v>82</v>
      </c>
      <c r="D73" s="10" t="s">
        <v>24</v>
      </c>
      <c r="E73" s="10" t="s">
        <v>62</v>
      </c>
      <c r="F73" s="10" t="s">
        <v>61</v>
      </c>
      <c r="G73" s="9">
        <v>0</v>
      </c>
      <c r="H73" s="9">
        <v>0</v>
      </c>
      <c r="I73" s="9">
        <v>0</v>
      </c>
      <c r="J73" s="4"/>
      <c r="K73" s="4"/>
      <c r="L73" s="4"/>
      <c r="M73" s="7" t="s">
        <v>17</v>
      </c>
      <c r="N73" s="6">
        <f t="shared" si="8"/>
        <v>0</v>
      </c>
      <c r="O73" s="6">
        <f t="shared" si="9"/>
        <v>0</v>
      </c>
      <c r="P73" s="5">
        <f t="shared" si="10"/>
        <v>0</v>
      </c>
      <c r="Q73" s="18">
        <f t="shared" si="11"/>
        <v>0</v>
      </c>
    </row>
    <row r="74" spans="1:18" x14ac:dyDescent="0.25">
      <c r="A74" s="17" t="s">
        <v>39</v>
      </c>
      <c r="B74" s="10" t="s">
        <v>40</v>
      </c>
      <c r="C74" s="10" t="s">
        <v>82</v>
      </c>
      <c r="D74" s="10" t="s">
        <v>24</v>
      </c>
      <c r="E74" s="10" t="s">
        <v>42</v>
      </c>
      <c r="F74" s="10" t="s">
        <v>41</v>
      </c>
      <c r="G74" s="9">
        <v>0</v>
      </c>
      <c r="H74" s="9">
        <v>0</v>
      </c>
      <c r="I74" s="9">
        <v>0</v>
      </c>
      <c r="J74" s="4"/>
      <c r="K74" s="4"/>
      <c r="L74" s="4"/>
      <c r="M74" s="7" t="s">
        <v>17</v>
      </c>
      <c r="N74" s="6">
        <f t="shared" si="8"/>
        <v>0</v>
      </c>
      <c r="O74" s="6">
        <f t="shared" si="9"/>
        <v>0</v>
      </c>
      <c r="P74" s="5">
        <f t="shared" si="10"/>
        <v>0</v>
      </c>
      <c r="Q74" s="18">
        <f t="shared" si="11"/>
        <v>0</v>
      </c>
    </row>
    <row r="75" spans="1:18" x14ac:dyDescent="0.25">
      <c r="A75" s="17" t="s">
        <v>83</v>
      </c>
      <c r="B75" s="10" t="s">
        <v>84</v>
      </c>
      <c r="C75" s="10" t="s">
        <v>85</v>
      </c>
      <c r="D75" s="10" t="s">
        <v>86</v>
      </c>
      <c r="E75" s="10" t="s">
        <v>26</v>
      </c>
      <c r="F75" s="10" t="s">
        <v>25</v>
      </c>
      <c r="G75" s="9">
        <v>0</v>
      </c>
      <c r="H75" s="9">
        <v>2406122.77</v>
      </c>
      <c r="I75" s="9">
        <v>1947019.31</v>
      </c>
      <c r="J75" s="4"/>
      <c r="K75" s="4"/>
      <c r="L75" s="4"/>
      <c r="M75" s="7" t="s">
        <v>17</v>
      </c>
      <c r="N75" s="6">
        <f t="shared" si="8"/>
        <v>0</v>
      </c>
      <c r="O75" s="6">
        <f t="shared" si="9"/>
        <v>0.80919366803548431</v>
      </c>
      <c r="P75" s="5">
        <f t="shared" si="10"/>
        <v>0</v>
      </c>
      <c r="Q75" s="18">
        <f t="shared" si="11"/>
        <v>0</v>
      </c>
    </row>
    <row r="76" spans="1:18" x14ac:dyDescent="0.25">
      <c r="A76" s="17" t="s">
        <v>87</v>
      </c>
      <c r="B76" s="10" t="s">
        <v>88</v>
      </c>
      <c r="C76" s="10" t="s">
        <v>89</v>
      </c>
      <c r="D76" s="10" t="s">
        <v>86</v>
      </c>
      <c r="E76" s="10" t="s">
        <v>26</v>
      </c>
      <c r="F76" s="10" t="s">
        <v>25</v>
      </c>
      <c r="G76" s="9">
        <v>0</v>
      </c>
      <c r="H76" s="9">
        <v>4496330.51</v>
      </c>
      <c r="I76" s="9">
        <v>4496327.66</v>
      </c>
      <c r="J76" s="4"/>
      <c r="K76" s="4"/>
      <c r="L76" s="4"/>
      <c r="M76" s="7" t="s">
        <v>17</v>
      </c>
      <c r="N76" s="6">
        <f t="shared" si="8"/>
        <v>0</v>
      </c>
      <c r="O76" s="6">
        <f t="shared" si="9"/>
        <v>0.99999936614979856</v>
      </c>
      <c r="P76" s="5">
        <f t="shared" si="10"/>
        <v>0</v>
      </c>
      <c r="Q76" s="18">
        <f t="shared" si="11"/>
        <v>0</v>
      </c>
    </row>
    <row r="77" spans="1:18" x14ac:dyDescent="0.25">
      <c r="A77" s="17" t="s">
        <v>90</v>
      </c>
      <c r="B77" s="10" t="s">
        <v>91</v>
      </c>
      <c r="C77" s="10" t="s">
        <v>89</v>
      </c>
      <c r="D77" s="10" t="s">
        <v>86</v>
      </c>
      <c r="E77" s="10" t="s">
        <v>26</v>
      </c>
      <c r="F77" s="10" t="s">
        <v>25</v>
      </c>
      <c r="G77" s="9">
        <v>0</v>
      </c>
      <c r="H77" s="9">
        <v>12760</v>
      </c>
      <c r="I77" s="9">
        <v>12760</v>
      </c>
      <c r="J77" s="4"/>
      <c r="K77" s="4"/>
      <c r="L77" s="4"/>
      <c r="M77" s="7" t="s">
        <v>17</v>
      </c>
      <c r="N77" s="6">
        <f t="shared" si="8"/>
        <v>0</v>
      </c>
      <c r="O77" s="6">
        <f t="shared" si="9"/>
        <v>1</v>
      </c>
      <c r="P77" s="5">
        <f t="shared" si="10"/>
        <v>0</v>
      </c>
      <c r="Q77" s="18">
        <f t="shared" si="11"/>
        <v>0</v>
      </c>
    </row>
    <row r="78" spans="1:18" ht="15.75" thickBot="1" x14ac:dyDescent="0.3">
      <c r="A78" s="19" t="s">
        <v>21</v>
      </c>
      <c r="B78" s="20" t="s">
        <v>22</v>
      </c>
      <c r="C78" s="20" t="s">
        <v>92</v>
      </c>
      <c r="D78" s="20" t="s">
        <v>86</v>
      </c>
      <c r="E78" s="20" t="s">
        <v>26</v>
      </c>
      <c r="F78" s="20" t="s">
        <v>25</v>
      </c>
      <c r="G78" s="26">
        <v>2500</v>
      </c>
      <c r="H78" s="26">
        <v>2500</v>
      </c>
      <c r="I78" s="26">
        <v>0</v>
      </c>
      <c r="J78" s="21"/>
      <c r="K78" s="21"/>
      <c r="L78" s="21"/>
      <c r="M78" s="22" t="s">
        <v>17</v>
      </c>
      <c r="N78" s="23">
        <f t="shared" si="8"/>
        <v>0</v>
      </c>
      <c r="O78" s="23">
        <f t="shared" si="9"/>
        <v>0</v>
      </c>
      <c r="P78" s="24">
        <f t="shared" si="10"/>
        <v>0</v>
      </c>
      <c r="Q78" s="25">
        <f t="shared" si="11"/>
        <v>0</v>
      </c>
    </row>
    <row r="79" spans="1:18" ht="16.5" thickTop="1" thickBot="1" x14ac:dyDescent="0.3">
      <c r="G79" s="27">
        <f>SUM(G4:G78)</f>
        <v>1316380.6200000001</v>
      </c>
      <c r="H79" s="28">
        <f>SUM(H4:H78)</f>
        <v>20443543.109999999</v>
      </c>
      <c r="I79" s="29">
        <f>SUM(I4:I78)</f>
        <v>18383461.130000003</v>
      </c>
      <c r="P79" s="13">
        <f t="shared" ref="P79" si="12">IF(J79=0,0,L79/J79)</f>
        <v>0</v>
      </c>
      <c r="Q79" s="13">
        <f t="shared" ref="Q79" si="13">IF(L79=0,0,L79/K79)</f>
        <v>0</v>
      </c>
      <c r="R79" s="11"/>
    </row>
    <row r="80" spans="1:18" ht="18.75" thickTop="1" x14ac:dyDescent="0.25">
      <c r="A80" s="40" t="s">
        <v>94</v>
      </c>
      <c r="P80" s="11"/>
      <c r="Q80" s="11"/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35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Alejandro Moreno Santillán</cp:lastModifiedBy>
  <cp:lastPrinted>2024-08-14T22:00:53Z</cp:lastPrinted>
  <dcterms:created xsi:type="dcterms:W3CDTF">2023-06-21T19:35:53Z</dcterms:created>
  <dcterms:modified xsi:type="dcterms:W3CDTF">2024-08-14T22:01:08Z</dcterms:modified>
</cp:coreProperties>
</file>